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8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9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0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1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2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drawings/drawing24.xml" ContentType="application/vnd.openxmlformats-officedocument.drawing+xml"/>
  <Override PartName="/xl/comments1.xml" ContentType="application/vnd.openxmlformats-officedocument.spreadsheetml.comment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6.xml" ContentType="application/vnd.openxmlformats-officedocument.themeOverrid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7.xml" ContentType="application/vnd.openxmlformats-officedocument.themeOverrid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8.xml" ContentType="application/vnd.openxmlformats-officedocument.themeOverrid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9.xml" ContentType="application/vnd.openxmlformats-officedocument.themeOverrid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0.xml" ContentType="application/vnd.openxmlformats-officedocument.themeOverrid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1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2.xml" ContentType="application/vnd.openxmlformats-officedocument.themeOverride+xml"/>
  <Override PartName="/xl/drawings/drawing37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3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4.xml" ContentType="application/vnd.openxmlformats-officedocument.themeOverride+xml"/>
  <Override PartName="/xl/drawings/drawing40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25.xml" ContentType="application/vnd.openxmlformats-officedocument.themeOverride+xml"/>
  <Override PartName="/xl/drawings/drawing43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26.xml" ContentType="application/vnd.openxmlformats-officedocument.themeOverride+xml"/>
  <Override PartName="/xl/drawings/drawing44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27.xml" ContentType="application/vnd.openxmlformats-officedocument.themeOverride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28.xml" ContentType="application/vnd.openxmlformats-officedocument.themeOverride+xml"/>
  <Override PartName="/xl/drawings/drawing46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29.xml" ContentType="application/vnd.openxmlformats-officedocument.themeOverride+xml"/>
  <Override PartName="/xl/drawings/drawing47.xml" ContentType="application/vnd.openxmlformats-officedocument.drawing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8.xml" ContentType="application/vnd.openxmlformats-officedocument.drawing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9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O:\711\15_Strukturalne_politiky\06-SPRAVA\2022\WEB\"/>
    </mc:Choice>
  </mc:AlternateContent>
  <xr:revisionPtr revIDLastSave="0" documentId="13_ncr:1_{E1CBACF3-BDD4-4674-A8C7-3DE1B1981520}" xr6:coauthVersionLast="47" xr6:coauthVersionMax="47" xr10:uidLastSave="{00000000-0000-0000-0000-000000000000}"/>
  <bookViews>
    <workbookView xWindow="-120" yWindow="-120" windowWidth="29040" windowHeight="17640" tabRatio="857" xr2:uid="{3945E02D-82EF-498D-8EFF-811DA822D7A1}"/>
  </bookViews>
  <sheets>
    <sheet name="OBSAH" sheetId="1" r:id="rId1"/>
    <sheet name="skratky" sheetId="169" state="hidden" r:id="rId2"/>
    <sheet name="T-1" sheetId="126" r:id="rId3"/>
    <sheet name="T-2" sheetId="104" r:id="rId4"/>
    <sheet name="T-3" sheetId="108" r:id="rId5"/>
    <sheet name="T-4" sheetId="109" r:id="rId6"/>
    <sheet name="T-5" sheetId="114" r:id="rId7"/>
    <sheet name="T-6" sheetId="110" r:id="rId8"/>
    <sheet name="T-7" sheetId="111" r:id="rId9"/>
    <sheet name="T-8" sheetId="112" r:id="rId10"/>
    <sheet name="T-9" sheetId="106" r:id="rId11"/>
    <sheet name="T-10" sheetId="107" r:id="rId12"/>
    <sheet name="T-11" sheetId="113" r:id="rId13"/>
    <sheet name="T-12" sheetId="115" r:id="rId14"/>
    <sheet name="T-13" sheetId="116" r:id="rId15"/>
    <sheet name="T-14" sheetId="117" r:id="rId16"/>
    <sheet name="T-15" sheetId="28" r:id="rId17"/>
    <sheet name="T-16" sheetId="29" r:id="rId18"/>
    <sheet name="T-17" sheetId="34" r:id="rId19"/>
    <sheet name="T-18" sheetId="36" r:id="rId20"/>
    <sheet name="T-19" sheetId="37" r:id="rId21"/>
    <sheet name="T-20" sheetId="118" r:id="rId22"/>
    <sheet name="T-21" sheetId="119" r:id="rId23"/>
    <sheet name="T-22" sheetId="120" r:id="rId24"/>
    <sheet name="T-23 " sheetId="121" r:id="rId25"/>
    <sheet name="T-24" sheetId="123" r:id="rId26"/>
    <sheet name="T-25" sheetId="122" r:id="rId27"/>
    <sheet name="T-26" sheetId="124" r:id="rId28"/>
    <sheet name="T-27" sheetId="125" r:id="rId29"/>
    <sheet name="G-1" sheetId="128" r:id="rId30"/>
    <sheet name="G-2" sheetId="127" r:id="rId31"/>
    <sheet name="G-3" sheetId="144" r:id="rId32"/>
    <sheet name="G-4" sheetId="142" r:id="rId33"/>
    <sheet name="G-5" sheetId="143" r:id="rId34"/>
    <sheet name="G-6" sheetId="145" r:id="rId35"/>
    <sheet name="G-7" sheetId="146" r:id="rId36"/>
    <sheet name="G-8" sheetId="147" r:id="rId37"/>
    <sheet name="G-9" sheetId="148" r:id="rId38"/>
    <sheet name="G-10" sheetId="149" r:id="rId39"/>
    <sheet name="G-11" sheetId="150" r:id="rId40"/>
    <sheet name="G-12" sheetId="151" r:id="rId41"/>
    <sheet name="G-13" sheetId="170" r:id="rId42"/>
    <sheet name="G-14" sheetId="153" r:id="rId43"/>
    <sheet name="G-15" sheetId="154" r:id="rId44"/>
    <sheet name="G-16" sheetId="129" r:id="rId45"/>
    <sheet name="G-17" sheetId="130" r:id="rId46"/>
    <sheet name="G-18" sheetId="155" r:id="rId47"/>
    <sheet name="G-19" sheetId="158" r:id="rId48"/>
    <sheet name="G-20" sheetId="156" r:id="rId49"/>
    <sheet name="G-21" sheetId="157" r:id="rId50"/>
    <sheet name="G-22" sheetId="159" r:id="rId51"/>
    <sheet name="G-23" sheetId="160" r:id="rId52"/>
    <sheet name="G-24" sheetId="162" r:id="rId53"/>
    <sheet name="G-25" sheetId="161" r:id="rId54"/>
    <sheet name="G-26" sheetId="135" r:id="rId55"/>
    <sheet name="G-27" sheetId="134" r:id="rId56"/>
    <sheet name="G-28" sheetId="163" r:id="rId57"/>
    <sheet name="G-29" sheetId="164" r:id="rId58"/>
    <sheet name="G-30" sheetId="165" r:id="rId59"/>
    <sheet name="G-31" sheetId="167" r:id="rId60"/>
    <sheet name="G-32" sheetId="168" r:id="rId61"/>
    <sheet name="G-33" sheetId="136" r:id="rId62"/>
    <sheet name="G-34" sheetId="137" r:id="rId63"/>
    <sheet name="G-35" sheetId="138" r:id="rId64"/>
    <sheet name="G-36" sheetId="139" r:id="rId65"/>
    <sheet name="G-37" sheetId="140" r:id="rId66"/>
    <sheet name="G-38" sheetId="141" r:id="rId67"/>
    <sheet name="G-39" sheetId="131" r:id="rId68"/>
    <sheet name="G-40" sheetId="132" r:id="rId69"/>
    <sheet name="G-41" sheetId="133" r:id="rId70"/>
  </sheets>
  <definedNames>
    <definedName name="_xlnm._FilterDatabase" localSheetId="46" hidden="1">'G-18'!$B$2:$W$25</definedName>
    <definedName name="_xlnm._FilterDatabase" localSheetId="31" hidden="1">'G-3'!$A$4:$Z$5</definedName>
    <definedName name="_Hlk69307014" localSheetId="0">OBSAH!$E$9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44" l="1"/>
  <c r="L4" i="144" s="1"/>
  <c r="Q4" i="144" s="1"/>
  <c r="V4" i="144" s="1"/>
  <c r="C4" i="144"/>
  <c r="H4" i="144" s="1"/>
  <c r="M4" i="144" s="1"/>
  <c r="R4" i="144" s="1"/>
  <c r="W4" i="144" s="1"/>
  <c r="D4" i="144" l="1"/>
  <c r="E4" i="144" s="1"/>
  <c r="F4" i="144"/>
  <c r="K4" i="144" s="1"/>
  <c r="P4" i="144" s="1"/>
  <c r="U4" i="144" s="1"/>
  <c r="Z4" i="144" s="1"/>
  <c r="J4" i="144"/>
  <c r="O4" i="144" s="1"/>
  <c r="T4" i="144" s="1"/>
  <c r="Y4" i="144" s="1"/>
  <c r="I4" i="144" l="1"/>
  <c r="N4" i="144" s="1"/>
  <c r="S4" i="144" s="1"/>
  <c r="X4" i="144" s="1"/>
  <c r="C6" i="104" l="1"/>
  <c r="C8" i="104" s="1"/>
  <c r="C10" i="104" s="1"/>
  <c r="C12" i="104" s="1"/>
  <c r="C14" i="104" s="1"/>
  <c r="C16" i="104" s="1"/>
  <c r="C18" i="104" s="1"/>
  <c r="B6" i="104"/>
  <c r="B8" i="104" s="1"/>
  <c r="B10" i="104" s="1"/>
  <c r="B12" i="104" s="1"/>
  <c r="B14" i="104" s="1"/>
  <c r="B16" i="104" s="1"/>
  <c r="B18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Branislav Reľovský</author>
  </authors>
  <commentList>
    <comment ref="D2" authorId="0" shapeId="0" xr:uid="{670A1576-5B7D-4FCC-887B-E57C3C650602}">
      <text>
        <r>
          <rPr>
            <b/>
            <sz val="9"/>
            <color indexed="81"/>
            <rFont val="Tahoma"/>
            <family val="2"/>
            <charset val="238"/>
          </rPr>
          <t xml:space="preserve">Aby poradie premennych medzi sebou bolo rovnomerne rozdelene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<sst xmlns="http://schemas.openxmlformats.org/spreadsheetml/2006/main" count="2164" uniqueCount="792">
  <si>
    <t>Oznacenie</t>
  </si>
  <si>
    <t>Názov tabulky</t>
  </si>
  <si>
    <t>Názov grafu</t>
  </si>
  <si>
    <t>Spat na OBSAH</t>
  </si>
  <si>
    <t xml:space="preserve">Indikátor </t>
  </si>
  <si>
    <t>2019</t>
  </si>
  <si>
    <t>DE</t>
  </si>
  <si>
    <t>AT</t>
  </si>
  <si>
    <t>SE</t>
  </si>
  <si>
    <t>SI</t>
  </si>
  <si>
    <t>SK</t>
  </si>
  <si>
    <t>DK</t>
  </si>
  <si>
    <t>HR</t>
  </si>
  <si>
    <t>ES</t>
  </si>
  <si>
    <t>PT</t>
  </si>
  <si>
    <t>BG</t>
  </si>
  <si>
    <t>Miera zamestnanosti</t>
  </si>
  <si>
    <t>Celková produktivita faktorov</t>
  </si>
  <si>
    <t>Poland</t>
  </si>
  <si>
    <t>Hungary</t>
  </si>
  <si>
    <t>RO</t>
  </si>
  <si>
    <t>EL</t>
  </si>
  <si>
    <t>PL</t>
  </si>
  <si>
    <t>CZ</t>
  </si>
  <si>
    <t>NL</t>
  </si>
  <si>
    <t>HU</t>
  </si>
  <si>
    <t>LV</t>
  </si>
  <si>
    <t>CY</t>
  </si>
  <si>
    <t>FI</t>
  </si>
  <si>
    <t>FR</t>
  </si>
  <si>
    <t>BE</t>
  </si>
  <si>
    <t>LT</t>
  </si>
  <si>
    <t>MT</t>
  </si>
  <si>
    <t>IT</t>
  </si>
  <si>
    <t>LU</t>
  </si>
  <si>
    <t>IE</t>
  </si>
  <si>
    <t>EE</t>
  </si>
  <si>
    <t>EÚ 27</t>
  </si>
  <si>
    <t>MRK</t>
  </si>
  <si>
    <t>FRA</t>
  </si>
  <si>
    <t>Materiálna deprivácia</t>
  </si>
  <si>
    <t>Riziko chudoby podľa ekonomickej aktivity a riziko materiálnej deprivácie</t>
  </si>
  <si>
    <t>percent, Eurostat</t>
  </si>
  <si>
    <t>-</t>
  </si>
  <si>
    <t>Skóre</t>
  </si>
  <si>
    <t>Riziko chudoby podľa typu domácnosti</t>
  </si>
  <si>
    <t>Výdavky na sociálnu inklúziu</t>
  </si>
  <si>
    <t>Výdavky na sociálnu ochranu</t>
  </si>
  <si>
    <t>percent HDP, Eurostat</t>
  </si>
  <si>
    <t>Výdavky na starobu</t>
  </si>
  <si>
    <t>Výdavky na ŤZP</t>
  </si>
  <si>
    <t>Výdavky na rodinnú politiku</t>
  </si>
  <si>
    <t>Výdavky na nezamestnanosť</t>
  </si>
  <si>
    <t>Podiel príjmu 50/20 percentilu</t>
  </si>
  <si>
    <t>Podiel príjmu 80/50 percentilu</t>
  </si>
  <si>
    <t>Podiel príjmu 80/20 percentilu</t>
  </si>
  <si>
    <t>koeficient, Eurostat</t>
  </si>
  <si>
    <t>GINI koeficient</t>
  </si>
  <si>
    <t>Príjmová nerovnosť</t>
  </si>
  <si>
    <t>Rozdiel v príjme pohlaví</t>
  </si>
  <si>
    <t>Belgium</t>
  </si>
  <si>
    <t>Bulgaria</t>
  </si>
  <si>
    <t>Czechia</t>
  </si>
  <si>
    <t>Denmark</t>
  </si>
  <si>
    <t>Estonia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</si>
  <si>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</si>
  <si>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</si>
  <si>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</si>
  <si>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</si>
  <si>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</si>
  <si>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</si>
  <si>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</si>
  <si>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</si>
  <si>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</si>
  <si>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Austria</t>
  </si>
  <si>
    <t>Portugal</t>
  </si>
  <si>
    <t>Romania</t>
  </si>
  <si>
    <t>Slovenia</t>
  </si>
  <si>
    <t>Slovakia</t>
  </si>
  <si>
    <t>Finland</t>
  </si>
  <si>
    <t>Sweden</t>
  </si>
  <si>
    <t>priemer krajín EÚ</t>
  </si>
  <si>
    <t>PISA</t>
  </si>
  <si>
    <t>BA</t>
  </si>
  <si>
    <t>ZS</t>
  </si>
  <si>
    <t>SS</t>
  </si>
  <si>
    <t>VS</t>
  </si>
  <si>
    <t>HDP</t>
  </si>
  <si>
    <t>GR</t>
  </si>
  <si>
    <t>OECD</t>
  </si>
  <si>
    <t>Ireland</t>
  </si>
  <si>
    <t>Croatia</t>
  </si>
  <si>
    <t>G-2</t>
  </si>
  <si>
    <t>G-3</t>
  </si>
  <si>
    <t>G-4</t>
  </si>
  <si>
    <t>G-5</t>
  </si>
  <si>
    <t>G-6</t>
  </si>
  <si>
    <t>G-7</t>
  </si>
  <si>
    <t>G-8</t>
  </si>
  <si>
    <t>G-9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</si>
  <si>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</si>
  <si>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</si>
  <si>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</si>
  <si>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</si>
  <si>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</si>
  <si>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</si>
  <si>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</si>
  <si>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</si>
  <si>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</si>
  <si>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</si>
  <si>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</si>
  <si>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</si>
  <si>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</si>
  <si>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</si>
  <si>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</si>
  <si>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</si>
  <si>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G-1</t>
  </si>
  <si>
    <t>G-10</t>
  </si>
  <si>
    <t>G-11</t>
  </si>
  <si>
    <t>G-12</t>
  </si>
  <si>
    <t>G-29</t>
  </si>
  <si>
    <t>G-30</t>
  </si>
  <si>
    <t>G-31</t>
  </si>
  <si>
    <t>G-32</t>
  </si>
  <si>
    <t>G-33</t>
  </si>
  <si>
    <t>G-34</t>
  </si>
  <si>
    <t>G-35</t>
  </si>
  <si>
    <t>G-36</t>
  </si>
  <si>
    <t>T-19</t>
  </si>
  <si>
    <t>G-37</t>
  </si>
  <si>
    <t>G-38</t>
  </si>
  <si>
    <t>G-39</t>
  </si>
  <si>
    <t>G-40</t>
  </si>
  <si>
    <t>G-41</t>
  </si>
  <si>
    <t>T-14</t>
  </si>
  <si>
    <t>T-15</t>
  </si>
  <si>
    <t>T-16</t>
  </si>
  <si>
    <t>T-17</t>
  </si>
  <si>
    <t>T-18</t>
  </si>
  <si>
    <t>Názov skratky</t>
  </si>
  <si>
    <t>zoznam použitých skratiek</t>
  </si>
  <si>
    <t>Označenie</t>
  </si>
  <si>
    <t xml:space="preserve">ECB </t>
  </si>
  <si>
    <t>Európska centrálna banka</t>
  </si>
  <si>
    <t xml:space="preserve">EÚ </t>
  </si>
  <si>
    <t>Európska únia</t>
  </si>
  <si>
    <t>MMF</t>
  </si>
  <si>
    <t>Medzinárodný menový fond</t>
  </si>
  <si>
    <t>NBS</t>
  </si>
  <si>
    <t>Národná banka Slovenska</t>
  </si>
  <si>
    <t>Organisation for Economic Co-operation and Development - Organizácia pre hospodársku spoluprácu a rozvoj</t>
  </si>
  <si>
    <t>PPI</t>
  </si>
  <si>
    <t>producer price index - index výrobných cien</t>
  </si>
  <si>
    <t>Hrubý domáci produkt</t>
  </si>
  <si>
    <t>V3</t>
  </si>
  <si>
    <t>Česko, Maďarsko, Poľsko</t>
  </si>
  <si>
    <t>V4</t>
  </si>
  <si>
    <t>Vyšehradská skupina: Česko, Maďarsko, Poľsko, Slovensko</t>
  </si>
  <si>
    <t>Parita kúpnej sily</t>
  </si>
  <si>
    <t xml:space="preserve">p. b. </t>
  </si>
  <si>
    <t>percentuálny bod</t>
  </si>
  <si>
    <t>PZI</t>
  </si>
  <si>
    <t>DG ECFIN</t>
  </si>
  <si>
    <t>BPM6</t>
  </si>
  <si>
    <t>OSN</t>
  </si>
  <si>
    <t>Organizácia spojených národov</t>
  </si>
  <si>
    <t>Manuál platobnej bilancie a medzinárodnej investičnej pozície voči zahraničiu, šieste vydanie</t>
  </si>
  <si>
    <t>GVC</t>
  </si>
  <si>
    <t>EIS</t>
  </si>
  <si>
    <t>Európsky prehľad výsledkov inovácií</t>
  </si>
  <si>
    <t>IFR</t>
  </si>
  <si>
    <t>Medzinárodná federácia pre robotiku</t>
  </si>
  <si>
    <t>GEM</t>
  </si>
  <si>
    <t>Globálny monitoring podnikania</t>
  </si>
  <si>
    <t>WGI</t>
  </si>
  <si>
    <t>Svetový index vládnutia</t>
  </si>
  <si>
    <t>Program medzinárodného hodnotenia žiakov</t>
  </si>
  <si>
    <t>UNDP</t>
  </si>
  <si>
    <t>Rozvojový program Spojených národov</t>
  </si>
  <si>
    <t>Ameco</t>
  </si>
  <si>
    <t>Makroekonomická databáza Generálneho riaditeľstva pre hospodárske a finančné záležitosti Európskej komisie</t>
  </si>
  <si>
    <t>Generálne riaditeľstvo pre hospodárske a finančné záležitosti Európskej komisie</t>
  </si>
  <si>
    <t>MF SR</t>
  </si>
  <si>
    <t>Ministerstvo financií Slovenskej republiky</t>
  </si>
  <si>
    <t>PM2,5</t>
  </si>
  <si>
    <t>particulate matter with diameters 2.5 micrometers and less - jemné prachové častice s priemerom 2,5 μm alebo menším</t>
  </si>
  <si>
    <t>CO2</t>
  </si>
  <si>
    <t>oxid uhličitý</t>
  </si>
  <si>
    <t>EK</t>
  </si>
  <si>
    <t>Európska komisia</t>
  </si>
  <si>
    <t>MRI</t>
  </si>
  <si>
    <t>magnetic resonance imaging - zobrazovanie magnetickou rezonanciou</t>
  </si>
  <si>
    <t>BMI</t>
  </si>
  <si>
    <t>body mass index - index telesnej hmotnosti</t>
  </si>
  <si>
    <t>ESM</t>
  </si>
  <si>
    <t>European Stability Mechanism - Európsky mechanizmus pre stabilitu</t>
  </si>
  <si>
    <t>PM10</t>
  </si>
  <si>
    <t>particulate matter with diameters 10 micrometers and less - prachové častice s priemerom 10 μm alebo menším</t>
  </si>
  <si>
    <t>NO2</t>
  </si>
  <si>
    <t>oxid dusičitý</t>
  </si>
  <si>
    <t>PKS</t>
  </si>
  <si>
    <t>marginalizované rómske komunity</t>
  </si>
  <si>
    <t>ŤZP</t>
  </si>
  <si>
    <t>ťažké zdravotné postihnutie</t>
  </si>
  <si>
    <t>Agentúra Európskej Únie pre základné práva</t>
  </si>
  <si>
    <t>Zamestnanosť na čiastočný úväzok</t>
  </si>
  <si>
    <t>Zamestnanosť na dobu určitú</t>
  </si>
  <si>
    <t>IMD</t>
  </si>
  <si>
    <t>WEF</t>
  </si>
  <si>
    <t>Svetové ekonomické fórum</t>
  </si>
  <si>
    <t>Medzinárodný inštitút pre rozvoj managementu</t>
  </si>
  <si>
    <t>Kategória</t>
  </si>
  <si>
    <t>Výsledkový indikátor</t>
  </si>
  <si>
    <t>%, Eurostat</t>
  </si>
  <si>
    <t>Doplnkové indikátory</t>
  </si>
  <si>
    <t>Miera participácie</t>
  </si>
  <si>
    <t>Odpracované hodiny na zamestnanca</t>
  </si>
  <si>
    <t>počet hodín/rok, OECD</t>
  </si>
  <si>
    <t>priemer krajín OECD</t>
  </si>
  <si>
    <t>Miera zamestnanosti žien</t>
  </si>
  <si>
    <t>Čiastočné úväzky</t>
  </si>
  <si>
    <t>Miera zamestnanosti mladých, 15 – 24 r.</t>
  </si>
  <si>
    <t>Miera zamestnanosti obyvateľstva so vzdelaním nedosahujúcim vyššiu strednú úroveň</t>
  </si>
  <si>
    <t>Dlhodobá nezamestnanosť</t>
  </si>
  <si>
    <t>miera v %, Eurostat</t>
  </si>
  <si>
    <t>Vzdelávanie dospelých</t>
  </si>
  <si>
    <t>T-1</t>
  </si>
  <si>
    <t>T-2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</si>
  <si>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</si>
  <si>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</si>
  <si>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</si>
  <si>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</si>
  <si>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</si>
  <si>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</si>
  <si>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</si>
  <si>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</si>
  <si>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</si>
  <si>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</si>
  <si>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</si>
  <si>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Charakteristiky trhu práce</t>
  </si>
  <si>
    <t xml:space="preserve">Čitateľská gramotnosť </t>
  </si>
  <si>
    <t>skóre, OECD</t>
  </si>
  <si>
    <t>Prírodovedná gramotnosť</t>
  </si>
  <si>
    <t>Matematická gramotnosť</t>
  </si>
  <si>
    <t>PISA – Program medzinárodného hodnotenia žiakov</t>
  </si>
  <si>
    <t>HDP na odpracovanú hodinu</t>
  </si>
  <si>
    <t>jednotky PKS, Eurostat, vlastné výpočty</t>
  </si>
  <si>
    <t>ročný rast, Ameco</t>
  </si>
  <si>
    <t>Zásoba kapitálu na zamestnaného</t>
  </si>
  <si>
    <t>ročný rast, DG ECFIN Ameco</t>
  </si>
  <si>
    <t>Tvorba fixného kapitálu</t>
  </si>
  <si>
    <t>ročný rast, Eurostat</t>
  </si>
  <si>
    <t>Faktory ekonomického rastu</t>
  </si>
  <si>
    <t>Exportná výkonnosť</t>
  </si>
  <si>
    <t>podiel exportu na HDP v % (metodika BPM6), OSN</t>
  </si>
  <si>
    <t>Prílev priamych zahraničných investícií</t>
  </si>
  <si>
    <t>podiel na HDP v %, OECD</t>
  </si>
  <si>
    <t>Zahraničná pridaná hodnota obsiahnutá v domácom exporte*</t>
  </si>
  <si>
    <t>%, OECD</t>
  </si>
  <si>
    <t>Domáca pridaná hodnota exportovaná cez GVC*</t>
  </si>
  <si>
    <t>Reexport medziproduktov*</t>
  </si>
  <si>
    <t>Otvorenosť ekonomiky</t>
  </si>
  <si>
    <t>Roboty v spracovateľskom priemysle</t>
  </si>
  <si>
    <t>N/A</t>
  </si>
  <si>
    <t>priemer krajín IFR</t>
  </si>
  <si>
    <t>Širokopásmové pripojenie</t>
  </si>
  <si>
    <t>Integrácia digitálnych technológií</t>
  </si>
  <si>
    <t>Digitálna a technologická infraštruktúra</t>
  </si>
  <si>
    <t>Kvalita regulácie biznis prostredia</t>
  </si>
  <si>
    <t>skóre (od -2,5 do +2,5), Svetová banka</t>
  </si>
  <si>
    <t>Dĺžka súdneho konania (obchodné vzťahy)</t>
  </si>
  <si>
    <t>počet dní, Svetová banka</t>
  </si>
  <si>
    <t>% z nárokovateľnej sumy, Svetová banka</t>
  </si>
  <si>
    <t>Insolvenčné konanie</t>
  </si>
  <si>
    <t>počet rokov, Svetová banka</t>
  </si>
  <si>
    <t>% dlhu, Svetová banka</t>
  </si>
  <si>
    <t>Rozbeh podnikania</t>
  </si>
  <si>
    <t>Náklady na rozbeh podnikania</t>
  </si>
  <si>
    <t>% priemerného príjmu, Svetová banka</t>
  </si>
  <si>
    <t xml:space="preserve">Digitálne služby verejnej správy </t>
  </si>
  <si>
    <t>Podnikateľské prostredie</t>
  </si>
  <si>
    <t>Kvalita inštitúcií</t>
  </si>
  <si>
    <t>Kontrola korupcie</t>
  </si>
  <si>
    <t>Vymožiteľnosť práva</t>
  </si>
  <si>
    <t>Kvalita verejných služieb</t>
  </si>
  <si>
    <t>Politická stabilita</t>
  </si>
  <si>
    <t>Sloboda prejavu, združovania, médií</t>
  </si>
  <si>
    <t xml:space="preserve">Dĺžka vzdelávania </t>
  </si>
  <si>
    <t>roky, UNDP</t>
  </si>
  <si>
    <t>Predčasné ukončenie vzdelávania</t>
  </si>
  <si>
    <t>Účasť na vzdelávaní v ranom detstve</t>
  </si>
  <si>
    <t>Populácia s minimálne vyšším stredným vzdelaním</t>
  </si>
  <si>
    <t>Populácia s VŠ vzdelaním</t>
  </si>
  <si>
    <t>Prekvalifikovaní na pracovnom mieste</t>
  </si>
  <si>
    <t>Pracujúci mimo vyštudovaného odboru</t>
  </si>
  <si>
    <t>Miera zamestnanosti čerstvých absolventov</t>
  </si>
  <si>
    <t>Verejné výdavky na vzdelanie a starostlivosť v ranom detstve</t>
  </si>
  <si>
    <t>USD v stálych cenách (parita kúpnej sily) na hlavu, OECD</t>
  </si>
  <si>
    <t>Pripojenie na internet, všetky domácnosti</t>
  </si>
  <si>
    <t>Pripojenie na internet, domácnosti s deťmi</t>
  </si>
  <si>
    <t>Digitálne zručnosti</t>
  </si>
  <si>
    <t>Kvalita ľudského kapitálu</t>
  </si>
  <si>
    <t xml:space="preserve">Výdavky na vedu a výskum v biznis sektore </t>
  </si>
  <si>
    <t>normovaný index (EÚ2014=100), EIS</t>
  </si>
  <si>
    <t>Výdavky na vedu a výskum verejného sektora</t>
  </si>
  <si>
    <t>Inovátorské firmy</t>
  </si>
  <si>
    <t>Atraktivita vedeckého prostredia</t>
  </si>
  <si>
    <t>Export vedomostne náročných služieb</t>
  </si>
  <si>
    <t>Export technologicky náročnejších produktov</t>
  </si>
  <si>
    <t>Intelektuálne aktíva (patenty a pod.)</t>
  </si>
  <si>
    <t>Spolupráca vo vedeckom prostredí</t>
  </si>
  <si>
    <t>Vedecké publikácie medzi 10 % najviac citovanými</t>
  </si>
  <si>
    <t>Inovačná kapacita</t>
  </si>
  <si>
    <t>Výsledkové indikátory</t>
  </si>
  <si>
    <t>Produkčná medzera</t>
  </si>
  <si>
    <t>% pot. HDP, Ameco</t>
  </si>
  <si>
    <t>Dlh súkromného sektora</t>
  </si>
  <si>
    <t>% HDP, Eurostat</t>
  </si>
  <si>
    <t>Zlyhané úvery</t>
  </si>
  <si>
    <t>Nový dlh súkromnému sektoru</t>
  </si>
  <si>
    <t>% HDP za posledné 3 roky, Eurostat</t>
  </si>
  <si>
    <t>3-ročný reálny rast cien nehnuteľností</t>
  </si>
  <si>
    <t>Finančná páka bankového sektora</t>
  </si>
  <si>
    <t>Vystavenie bankového sektora voči domácemu vládnemu dlhu</t>
  </si>
  <si>
    <t>% HDP, ECB, vlasté výpočty</t>
  </si>
  <si>
    <t>%, ECB</t>
  </si>
  <si>
    <t>Poznámka: V prípade produkčnej medzery bolo skóre vypočítané z jej absolútnej hodnoty. Ukazovatele za bankový sektor zahŕňajú aj pobočky zahraničných bánk.</t>
  </si>
  <si>
    <t>Vnútorná rovnováha</t>
  </si>
  <si>
    <t>Reálny efektívny kurz (PPI deflovaný)</t>
  </si>
  <si>
    <t>3-ročný rast v % , ECB</t>
  </si>
  <si>
    <t>Nominálne jednotkové náklady práce</t>
  </si>
  <si>
    <t>3-ročný rast v % , Eurostat</t>
  </si>
  <si>
    <t>Trhové podiely vývozu</t>
  </si>
  <si>
    <t xml:space="preserve">Výmenné relácie </t>
  </si>
  <si>
    <t>Bilancia bežného účtu</t>
  </si>
  <si>
    <t>3-ročný priemer v %, Eurostat</t>
  </si>
  <si>
    <t>Čistá investičná pozícia</t>
  </si>
  <si>
    <t>Čistý zahraničný dlh</t>
  </si>
  <si>
    <t>Poznámka: Pozitívna hodnota rastu reálneho efektívnu kurzu vyjadruje posilňovanie kurzu.</t>
  </si>
  <si>
    <t>Vonkajšia rovnováha</t>
  </si>
  <si>
    <t>% HDP, ECB</t>
  </si>
  <si>
    <t>Verejný dlh</t>
  </si>
  <si>
    <t>% HDP , EK</t>
  </si>
  <si>
    <t>Udržateľnosť verejných financií (S2)</t>
  </si>
  <si>
    <t>Fiškálna udržateľnosť</t>
  </si>
  <si>
    <t>T-20</t>
  </si>
  <si>
    <t>T-21</t>
  </si>
  <si>
    <t>T-22</t>
  </si>
  <si>
    <t>T-23</t>
  </si>
  <si>
    <t>T-24</t>
  </si>
  <si>
    <t>T-25</t>
  </si>
  <si>
    <t>Vybrané ukazovatele zamestnanosti</t>
  </si>
  <si>
    <t>v rokoch, Eurostat</t>
  </si>
  <si>
    <t>Úmrtnosť odvrátiteľná prevenciou</t>
  </si>
  <si>
    <t>Úmrtnosť odvrátiteľná zdravotnou starostlivosťou</t>
  </si>
  <si>
    <t>Dojčenská úmrtnosť</t>
  </si>
  <si>
    <t>na tisíc živých pôrodov, Eurostat</t>
  </si>
  <si>
    <t>Podiel novorodencov s nízkou hmotnosťou</t>
  </si>
  <si>
    <t>Výsledkové indikátory zdravia</t>
  </si>
  <si>
    <t xml:space="preserve">Výdavky na zdrav. starostlivosť </t>
  </si>
  <si>
    <t xml:space="preserve"> % HDP, Eurostat</t>
  </si>
  <si>
    <t>Výdavky na zdrav. starostlivosť na obyv.</t>
  </si>
  <si>
    <t>eur v PKS, Eurostat</t>
  </si>
  <si>
    <t>Počet obyvateľov na nemocničné lôžko</t>
  </si>
  <si>
    <t>Eurostat</t>
  </si>
  <si>
    <t>Počet obyvateľov na lekára</t>
  </si>
  <si>
    <t>Počet obyvateľov na zdravotnú sestru</t>
  </si>
  <si>
    <t>Počet vyšetrení CT</t>
  </si>
  <si>
    <t>Počet vyšetrení MRI</t>
  </si>
  <si>
    <t>Počet vyšetrení na jeden CT skener</t>
  </si>
  <si>
    <t>Počet vyšetrení na jeden MRI skener</t>
  </si>
  <si>
    <t>Zdroje zdravotného systému</t>
  </si>
  <si>
    <t>Vybrané indikátory kvality zdravotnej starostlivosti</t>
  </si>
  <si>
    <t>Reportovaná nenaplnená potreba ZS</t>
  </si>
  <si>
    <t>% , Eurostat</t>
  </si>
  <si>
    <t>30-denná úmrtnosť po prijatí do nemocnice na infarkt</t>
  </si>
  <si>
    <t>na 100 pacientov, OECD</t>
  </si>
  <si>
    <t>30-denná úmrtnosť po prijatí do nemocnice na ischemickú mozgovú príhodu</t>
  </si>
  <si>
    <t xml:space="preserve">30-denná úmrtnosť po prijatí do nemocnice na hemoragickú mozgovú príhodu </t>
  </si>
  <si>
    <t>Očkovanie detí na osýpky</t>
  </si>
  <si>
    <t xml:space="preserve">Očkovanie detí na zášrkt, tetanus a čierny kašeľ </t>
  </si>
  <si>
    <t>Očkovanie detí na hepatitídu B</t>
  </si>
  <si>
    <t>Očkovanie ľudí nad 65 rokov na chrípku</t>
  </si>
  <si>
    <t>Preventívne prehliadky na rakovinu prsníka</t>
  </si>
  <si>
    <t>Preventívne prehliadky na rakovinu krčka maternice</t>
  </si>
  <si>
    <t xml:space="preserve">Indikátory životného štýlu a iných faktorov </t>
  </si>
  <si>
    <t>Predčasné úmrtia v dôsledku znečisteniu vzduchu</t>
  </si>
  <si>
    <t>na mil. obyvateľov, OECD</t>
  </si>
  <si>
    <t>Podiel hotovostných výdavkov</t>
  </si>
  <si>
    <t>Podiel fajčiaceho obyvateľstva*</t>
  </si>
  <si>
    <t>Miera obezity podľa BMI**</t>
  </si>
  <si>
    <t>Spotreba alkoholu</t>
  </si>
  <si>
    <t>v litroch na obyvateľa (15+), OECD</t>
  </si>
  <si>
    <t>* Namiesto roku 2010 (2015) je uvedená hodnota za rok 2009 (2014).</t>
  </si>
  <si>
    <t>** Namiesto roku 2010 (2015) je uvedená hodnota za rok 2008 (2014).</t>
  </si>
  <si>
    <t>Vystavenie časticiam PM2,5</t>
  </si>
  <si>
    <r>
      <t>µg/m</t>
    </r>
    <r>
      <rPr>
        <i/>
        <vertAlign val="superscript"/>
        <sz val="9"/>
        <color rgb="FF000000"/>
        <rFont val="Cambria"/>
        <family val="1"/>
        <charset val="238"/>
      </rPr>
      <t>3</t>
    </r>
    <r>
      <rPr>
        <i/>
        <sz val="9"/>
        <color rgb="FF000000"/>
        <rFont val="Cambria"/>
        <family val="1"/>
        <charset val="238"/>
      </rPr>
      <t>, OECD</t>
    </r>
  </si>
  <si>
    <t>mg na liter, Eurostat</t>
  </si>
  <si>
    <t>Fosfáty v riekach</t>
  </si>
  <si>
    <t>Podiel priemyslu na HDP</t>
  </si>
  <si>
    <t xml:space="preserve">Zmena skleníkových plynov </t>
  </si>
  <si>
    <t>Skleníkové plyny na obyvateľa</t>
  </si>
  <si>
    <t>tony na obyvateľa, Eurostat</t>
  </si>
  <si>
    <t>Energetická produktivita hospodárstva</t>
  </si>
  <si>
    <t>PKS na kilogram ropného ekvivalentu, Eurostat</t>
  </si>
  <si>
    <t>Emisná náročnosť spotreby energie</t>
  </si>
  <si>
    <t>Konečná spotreba energie</t>
  </si>
  <si>
    <t>Podiel obnoviteľných zdrojov v energetickom mixe</t>
  </si>
  <si>
    <t>Podiel tuhých fosílnych palív na finálnej spotrebe energie</t>
  </si>
  <si>
    <t>Priemerné CO2 emisie na km nových osobných áut</t>
  </si>
  <si>
    <t>g CO2 na km, Eurostat</t>
  </si>
  <si>
    <t>Efektivita materiálovej spotreby</t>
  </si>
  <si>
    <t>PKS na kg, Eurostat</t>
  </si>
  <si>
    <t>Podiel autobusov a vlakov na osobnej preprave</t>
  </si>
  <si>
    <t>Podiel vlakov na nákladnej preprave</t>
  </si>
  <si>
    <t>Tvorba komunálneho odpadu na obyvateľa</t>
  </si>
  <si>
    <t>kg na obyv., Eurostat</t>
  </si>
  <si>
    <t>Miera recyklácie komunálneho odpadu</t>
  </si>
  <si>
    <t>Recyklácia obalov</t>
  </si>
  <si>
    <t>Zhodnotenie obalových odpadov</t>
  </si>
  <si>
    <t>Miera skládkovania</t>
  </si>
  <si>
    <t>Výsledkové indikátor</t>
  </si>
  <si>
    <t>Implicitné zdanenie energie</t>
  </si>
  <si>
    <t>eur na tonu ropného ekvivalentu, Eurostat</t>
  </si>
  <si>
    <t>Príjem z environmentálnych daní</t>
  </si>
  <si>
    <t>Podiel environmentálnych daní na príjmoch verejnej správy</t>
  </si>
  <si>
    <t>Investície do ochrany životného prostredia</t>
  </si>
  <si>
    <t>Národné výdavky na ochranu životného prostredia</t>
  </si>
  <si>
    <t>Indikátory klimatickej neutrality</t>
  </si>
  <si>
    <t>Indikátory znečistenia</t>
  </si>
  <si>
    <t>Indikátory tvorby odpadov</t>
  </si>
  <si>
    <t>T-26</t>
  </si>
  <si>
    <t>T-27</t>
  </si>
  <si>
    <t>Indikátory environmentálnej politiky</t>
  </si>
  <si>
    <t xml:space="preserve">HDP na obyvateľa </t>
  </si>
  <si>
    <t>Hodinová produktivita práce</t>
  </si>
  <si>
    <t xml:space="preserve">Hrubý upravený disponibilný príjem na obyvateľa </t>
  </si>
  <si>
    <t>Skutočná individuálna spotreba na obyvateľa</t>
  </si>
  <si>
    <t xml:space="preserve">Kompenzácie na zamestnanca </t>
  </si>
  <si>
    <t>Hodinové kompenzácie na zamestnanca</t>
  </si>
  <si>
    <t xml:space="preserve">Porovnateľná cenová úroveň skutočnej individúalnej spotreby </t>
  </si>
  <si>
    <t>Porovnateľná cenová úroveň konečnej spotreby domácností</t>
  </si>
  <si>
    <t>Indikátory ekonomickej konvergencie (% EÚ27, v nominálnej PKS)</t>
  </si>
  <si>
    <t>Parita kúpnej sily (upravený odhad)</t>
  </si>
  <si>
    <t>benchmark</t>
  </si>
  <si>
    <t>Produktivita</t>
  </si>
  <si>
    <t>Trh práce</t>
  </si>
  <si>
    <t>Zraniteľnosť</t>
  </si>
  <si>
    <t>Sociálna inklúzia</t>
  </si>
  <si>
    <t>Zdravie</t>
  </si>
  <si>
    <t>Životné prostredie</t>
  </si>
  <si>
    <t>Skóre výsledkových ukazovateľov oproti benchmarku</t>
  </si>
  <si>
    <t>A</t>
  </si>
  <si>
    <t>2020</t>
  </si>
  <si>
    <t>EÚ27</t>
  </si>
  <si>
    <t xml:space="preserve">Medziročná zmena emisií skleníkových plynov v roku 2020 (%)                                                      </t>
  </si>
  <si>
    <t>ETS</t>
  </si>
  <si>
    <t>Vývoj odovzdaných povoleniek vo vybraných krajinách (2015=100)</t>
  </si>
  <si>
    <t>Alokácia POO na Slovensku podľa priorít</t>
  </si>
  <si>
    <t>Čisté technológie a obnoviteľné zdroje</t>
  </si>
  <si>
    <t>Obnoviteľná doprava a nabíjacie stanice</t>
  </si>
  <si>
    <t>Širokopásmové internetové služby</t>
  </si>
  <si>
    <t>Digitalizácia verejnej správy</t>
  </si>
  <si>
    <t xml:space="preserve">Vzdelávanie a podpora rozvoja digitálnych zručností </t>
  </si>
  <si>
    <t>Ostatné</t>
  </si>
  <si>
    <t>Alokácia POO na Slovensku podľa odvetvovej klasifikácie</t>
  </si>
  <si>
    <t>Dodávka elektriny, plynu, pary a klimatizácie</t>
  </si>
  <si>
    <t>Dodávka vody; kanalizácia, odpadové hospodárstvo a sanácie</t>
  </si>
  <si>
    <t>Stavebníctvo</t>
  </si>
  <si>
    <t>Preprava a skladovanie</t>
  </si>
  <si>
    <t>Informácie a komunikácia</t>
  </si>
  <si>
    <t>Odborná, vedecká a technická činnosť</t>
  </si>
  <si>
    <t>Verejná správa a obrana; povinné sociálne zabezpečenie</t>
  </si>
  <si>
    <t>Vzdelávanie</t>
  </si>
  <si>
    <t>Činnosti v oblasti zdravia ľudí a sociálnej práce</t>
  </si>
  <si>
    <t xml:space="preserve">Alokácia POO na Slovensku podľa priorít </t>
  </si>
  <si>
    <t>Celková alokácia zdrojov v národných POO (% z alokácie a mld. eur)</t>
  </si>
  <si>
    <t>Zelená ekonomika</t>
  </si>
  <si>
    <t>Digitalizácia</t>
  </si>
  <si>
    <t>Sum of RRF amount</t>
  </si>
  <si>
    <t>ET</t>
  </si>
  <si>
    <t>Germany</t>
  </si>
  <si>
    <t>IR</t>
  </si>
  <si>
    <t>SK*</t>
  </si>
  <si>
    <t>AT (4,5 mld.)</t>
  </si>
  <si>
    <t>BE (5,9 mld.)</t>
  </si>
  <si>
    <t>BG (6,6 mld.)</t>
  </si>
  <si>
    <t>HR (6,3 mld.)</t>
  </si>
  <si>
    <t>CY (1,2 mld.)</t>
  </si>
  <si>
    <t>CZ (7,1 mld.)</t>
  </si>
  <si>
    <t>DK (1,6 mld.)</t>
  </si>
  <si>
    <t>ET (1 mld.)</t>
  </si>
  <si>
    <t>FI (2,1 mld.)</t>
  </si>
  <si>
    <t>FR (39,4 mld.)</t>
  </si>
  <si>
    <t>DE (25,6 mld.)</t>
  </si>
  <si>
    <t>GR (31 mld.)</t>
  </si>
  <si>
    <t>HU (7,2 mld.)</t>
  </si>
  <si>
    <t>IR (1 mld.)</t>
  </si>
  <si>
    <t>IT (191,5 mld.)</t>
  </si>
  <si>
    <t>LV (1,8 mld.)</t>
  </si>
  <si>
    <t>LT (2,2 mld.)</t>
  </si>
  <si>
    <t>LU (0,1 mld.)</t>
  </si>
  <si>
    <t>MT (0,3 mld.)</t>
  </si>
  <si>
    <t>PL (36 mld.)</t>
  </si>
  <si>
    <t>PT (16,6 mld.)</t>
  </si>
  <si>
    <t>RO (29,2 mld.)</t>
  </si>
  <si>
    <t>SK* (6,6 mld.)</t>
  </si>
  <si>
    <t>SI (2,5 mld.)</t>
  </si>
  <si>
    <t>ES (69,5 mld.)</t>
  </si>
  <si>
    <t>SE (3,3 mld.)</t>
  </si>
  <si>
    <t>EU26 (500 mld.)</t>
  </si>
  <si>
    <t>zamestnanosť</t>
  </si>
  <si>
    <t>odpracované hodiny</t>
  </si>
  <si>
    <t>B-E</t>
  </si>
  <si>
    <t>C</t>
  </si>
  <si>
    <t>F</t>
  </si>
  <si>
    <t>G-I</t>
  </si>
  <si>
    <t>J</t>
  </si>
  <si>
    <t>K</t>
  </si>
  <si>
    <t>L</t>
  </si>
  <si>
    <t>M_N</t>
  </si>
  <si>
    <t>O-Q</t>
  </si>
  <si>
    <t>R-U</t>
  </si>
  <si>
    <t xml:space="preserve">Medziročná zmena počtu zamestnancov a odpracovaných hodín na zamestnanca podľa sektorov v SR a EÚ27 (2020, %) </t>
  </si>
  <si>
    <t xml:space="preserve">Medziročná zmena počtu zamestnancov a odpracovaných hodín na zamestnanca podľa sektorov v SR a EÚ27 (2021, %) </t>
  </si>
  <si>
    <t>Tržby (20 % najmenej produktívnych firiem)</t>
  </si>
  <si>
    <t>Odpracované hodiny (20 % najmenej produktívnych firiem)</t>
  </si>
  <si>
    <t>Tržby (20 % najproduktívnejších firiem, pravá os)</t>
  </si>
  <si>
    <t>Odpracované hodiny (20 % najproduktívnejších firiem)</t>
  </si>
  <si>
    <t>Podiel na tržbách a odpracovaných hodinách podľa produktivity firiem (%, firmy and 20 zamestnancov)</t>
  </si>
  <si>
    <t>Medziročná zmena odpracovaných hodín na zamestnanca (%, firmy nad 20 zamestnancov)</t>
  </si>
  <si>
    <t>Medziročný rast hodinovej produktivity práce (%, firmy nad 20 zamestnancov)</t>
  </si>
  <si>
    <t>20 % najmenších firiem podľa počtu zamestnancov</t>
  </si>
  <si>
    <t>20 % najväčších firiem podľa počtu zamestnancov</t>
  </si>
  <si>
    <t>20 % najmenej produktívnych firiem</t>
  </si>
  <si>
    <t xml:space="preserve">20 % najproduktívnejších firiem </t>
  </si>
  <si>
    <t>Miera ukončenia platby DPH v roku 2020 podľa produktivity firiem a sektorov</t>
  </si>
  <si>
    <t>Zmena miery ukončenia platieb DPH medzi rokmi 2019 a 2020 podľa produktivity firiem a sektorov</t>
  </si>
  <si>
    <t>Miera ukončenia platby DPH v rokoch 2019 a 2020 podľa počtu zamestnancov, ziskovosti (ROE) a miery zadlženia</t>
  </si>
  <si>
    <t>Celkovo</t>
  </si>
  <si>
    <t>M-N</t>
  </si>
  <si>
    <t>250+ zamestnancov</t>
  </si>
  <si>
    <t xml:space="preserve">Priemerné odpracované hodiny na zamestnanca (ESA metodika, domáci koncept)                                                          </t>
  </si>
  <si>
    <t>Hodinová produktivita práce v s. c. (medziročný rast v %)</t>
  </si>
  <si>
    <t>2020 (medziročná zmena v %, pravá os)</t>
  </si>
  <si>
    <t>2021 (medziročná zmena v %, pravá os)</t>
  </si>
  <si>
    <t>International Institute for Management Development (IMD)</t>
  </si>
  <si>
    <t>Overal</t>
  </si>
  <si>
    <t>Ecomomic performance</t>
  </si>
  <si>
    <t>Government efficiency</t>
  </si>
  <si>
    <t>Business efficiency</t>
  </si>
  <si>
    <t>Infrastructure</t>
  </si>
  <si>
    <t>Celková pozícia</t>
  </si>
  <si>
    <t>Ekonomická výkonnosť</t>
  </si>
  <si>
    <t>Efektivita vlády</t>
  </si>
  <si>
    <t>Podnikateľská efektivita</t>
  </si>
  <si>
    <t>Infraštruktúra</t>
  </si>
  <si>
    <t>Country</t>
  </si>
  <si>
    <t>Slovak Republic</t>
  </si>
  <si>
    <t xml:space="preserve">Postavensie Slovenska v rebríčku IMD </t>
  </si>
  <si>
    <t>Vývoj slovenského HDP na obyvateľa v parite kúpnej sily (EÚ27 = 100)</t>
  </si>
  <si>
    <t>EÚ</t>
  </si>
  <si>
    <t>Miera zamestnanosti vo veku 15 – 64 rokov v krajinách EÚ27</t>
  </si>
  <si>
    <t xml:space="preserve">Predikcia vývoja potenciálneho produktu (2019 = 100)                                                           </t>
  </si>
  <si>
    <t>Cyklický vývoj</t>
  </si>
  <si>
    <t>Strednodobá predikcia NBS z decembra 2019</t>
  </si>
  <si>
    <t>skutočný HDP (mld. eur)</t>
  </si>
  <si>
    <t>potenciálny HDP (mld. eur)</t>
  </si>
  <si>
    <t>produkčná medzera (p. b. HDP, pravá os)</t>
  </si>
  <si>
    <t xml:space="preserve">Vývoj bežného účtu (% HDP)                                                           </t>
  </si>
  <si>
    <t>Vývoj obchodu s tovarmi a službami (2019 Q4 =100)</t>
  </si>
  <si>
    <t>2015</t>
  </si>
  <si>
    <t>2016</t>
  </si>
  <si>
    <t>2017</t>
  </si>
  <si>
    <t>2018</t>
  </si>
  <si>
    <t>2021</t>
  </si>
  <si>
    <t>Bežný účet</t>
  </si>
  <si>
    <t>Tovary</t>
  </si>
  <si>
    <t>Služby</t>
  </si>
  <si>
    <t>Sekundárny dôchodkový účet</t>
  </si>
  <si>
    <t>Vývoz tovarov</t>
  </si>
  <si>
    <t>Dovoz tovarov</t>
  </si>
  <si>
    <t>Vývoz služieb</t>
  </si>
  <si>
    <t>Dovoz služieb</t>
  </si>
  <si>
    <t>Ukrajina (% dovozov v danej kategórii)</t>
  </si>
  <si>
    <t>Rusko (% dovozov v danej kategórii)</t>
  </si>
  <si>
    <t>Potraviny a živé zvieratá</t>
  </si>
  <si>
    <t>Nápoje a tabak</t>
  </si>
  <si>
    <t>Surové materiály okrem palív</t>
  </si>
  <si>
    <t xml:space="preserve">Minerálne palivá a mazivá </t>
  </si>
  <si>
    <t xml:space="preserve"> Živočíšne a rastlinné oleje</t>
  </si>
  <si>
    <t xml:space="preserve">Chemikálie </t>
  </si>
  <si>
    <t>Trhové výrobky triedené podľa materiálu</t>
  </si>
  <si>
    <t>Stroje a prepravné zariadenia</t>
  </si>
  <si>
    <t>Rôzne priemyselné výrobky</t>
  </si>
  <si>
    <t>Iné komodity a predmety obchodu</t>
  </si>
  <si>
    <t xml:space="preserve">Dekompozícia indikátora udržateľnosti verejných financií S2 (2021) </t>
  </si>
  <si>
    <t xml:space="preserve"> Zmena indikátora S2 medzi rokmi 2021 a 2020</t>
  </si>
  <si>
    <t>S2</t>
  </si>
  <si>
    <t>Začiatočná rozpočtová pozícia</t>
  </si>
  <si>
    <t>Penzie</t>
  </si>
  <si>
    <t>Zdravotná starostlivosť</t>
  </si>
  <si>
    <t>Dlhodobá starostlivosť</t>
  </si>
  <si>
    <t>Iné</t>
  </si>
  <si>
    <t>EA</t>
  </si>
  <si>
    <t xml:space="preserve">Stredná dĺžka života pri narodení (v rokoch)      </t>
  </si>
  <si>
    <t>Kumulatívna nadmerná úmrtnosť na 100 tisíc obyv. (1. január 2020 – 22. máj 2022)</t>
  </si>
  <si>
    <t>zmena voči roku 2019 (pravá os)</t>
  </si>
  <si>
    <t>Nadmerná úmrtnosť</t>
  </si>
  <si>
    <t>Vybrané ukazovatele slovenských regiónov</t>
  </si>
  <si>
    <t>Premenna</t>
  </si>
  <si>
    <t>ROK</t>
  </si>
  <si>
    <t>Pomocny oddelovač</t>
  </si>
  <si>
    <t>MIN</t>
  </si>
  <si>
    <t>MAX</t>
  </si>
  <si>
    <t>Difference /formula/</t>
  </si>
  <si>
    <t>Left label</t>
  </si>
  <si>
    <t>right Label</t>
  </si>
  <si>
    <t>Y label</t>
  </si>
  <si>
    <t>SK priemer</t>
  </si>
  <si>
    <t>Min+1</t>
  </si>
  <si>
    <t>Min+1 label</t>
  </si>
  <si>
    <t>Min+2</t>
  </si>
  <si>
    <t>Min+2 label</t>
  </si>
  <si>
    <t>LEFT region</t>
  </si>
  <si>
    <t>RIGHT region</t>
  </si>
  <si>
    <t>Stredná dĺžka života</t>
  </si>
  <si>
    <t>Úmrtnosť detí mladších ako 5 rokov</t>
  </si>
  <si>
    <t>Disponibilný príjem na obyvateľa v PPS (SK=100)</t>
  </si>
  <si>
    <t>HDP na obyvateľa v PPS (SK=100)</t>
  </si>
  <si>
    <t>Miera zamestnanosti  (%)</t>
  </si>
  <si>
    <t>Miera nezamestnanosti (%)</t>
  </si>
  <si>
    <t>Predčasné ukončenie vzdelania (%)</t>
  </si>
  <si>
    <t>Mladí ľudia bez práce a mimo formálneho vzdelávania (%)</t>
  </si>
  <si>
    <t>Podiel ľudí bez skúseností s internetom (%)</t>
  </si>
  <si>
    <t>Nerovnomernosť príjmového rozdelenia (pomer horného a dolného kvintilu S80/S20)</t>
  </si>
  <si>
    <t>Závažná materiálna deprivácia</t>
  </si>
  <si>
    <t>Bratislavský kraj (BA)</t>
  </si>
  <si>
    <t>Západné Slovensko (ZS)</t>
  </si>
  <si>
    <t>Stredné Slovensko (SS)</t>
  </si>
  <si>
    <t>Východné Slovensko (VS)</t>
  </si>
  <si>
    <t>BA 78,8</t>
  </si>
  <si>
    <t>VS 76,6</t>
  </si>
  <si>
    <t>VS 10,6</t>
  </si>
  <si>
    <t>ZS 3,5</t>
  </si>
  <si>
    <t>VS 86</t>
  </si>
  <si>
    <t>BA 153,5</t>
  </si>
  <si>
    <t>VS 71,8</t>
  </si>
  <si>
    <t>BA 231,1</t>
  </si>
  <si>
    <t>VS 62,9</t>
  </si>
  <si>
    <t>BA 78,5</t>
  </si>
  <si>
    <t>BA 2,6</t>
  </si>
  <si>
    <t>VS 10,9</t>
  </si>
  <si>
    <t>VS 14,4</t>
  </si>
  <si>
    <t>BA 2,4</t>
  </si>
  <si>
    <t>VS 18,4</t>
  </si>
  <si>
    <t>BA 6,4</t>
  </si>
  <si>
    <t>VS 10</t>
  </si>
  <si>
    <t>BA 2</t>
  </si>
  <si>
    <t>SS 3,3</t>
  </si>
  <si>
    <t>VS 8,3</t>
  </si>
  <si>
    <t>Celková populácia</t>
  </si>
  <si>
    <t>Podiel populácie v produktívnom veku</t>
  </si>
  <si>
    <t>Hrubý domáci produkt (%)</t>
  </si>
  <si>
    <t xml:space="preserve">SK </t>
  </si>
  <si>
    <t>Vývoj hrubého domáceho produktu vo vybraných krajinách a EÚ27 (Q4 2019 = 100)</t>
  </si>
  <si>
    <t xml:space="preserve">Príspevky k rastu HDP SR (%, 2014 – 2021) </t>
  </si>
  <si>
    <t>Príspevky k rastu HDP krajín V4 a EÚ27 (priemerný rast, 2020 – 2021)</t>
  </si>
  <si>
    <t>Vývoj pridanej hodnoty v s. c.  podľa sektorov SR (Q4 2019 = 100)</t>
  </si>
  <si>
    <t>Rozdiel vývoja pridanej hodnoty v s. c. voči EÚ27 (v p. b.)</t>
  </si>
  <si>
    <t>Poľnohospodárstvo</t>
  </si>
  <si>
    <t>Priemysel</t>
  </si>
  <si>
    <t>Viac kontaktné služby</t>
  </si>
  <si>
    <t>Menej kontaktné služby</t>
  </si>
  <si>
    <t>TOTAL</t>
  </si>
  <si>
    <t xml:space="preserve">Vývoj odpracovaných hodín podľa sektorov SR (Q4 2019 = 100) </t>
  </si>
  <si>
    <t>Rozdiel odpracovaných hodín voči EÚ27 (v p. b.)</t>
  </si>
  <si>
    <t>Medziročný rast produktivity práce na zamestnanca  v SR (%)</t>
  </si>
  <si>
    <t>Viac vystavené sektory</t>
  </si>
  <si>
    <t>Menej vystavené sektory</t>
  </si>
  <si>
    <t>Realokácia</t>
  </si>
  <si>
    <t>Medziročný rast hodinovej produktivity práce v SR (%)</t>
  </si>
  <si>
    <t>Podieľ dovozov z Ukrajiny a Ruska v danej kategórii na celkových dovozoch SR (%, pravá os)</t>
  </si>
  <si>
    <t>Wholesale and retail trade, transport, accommodation and food service activities</t>
  </si>
  <si>
    <t xml:space="preserve">EÚ27 </t>
  </si>
  <si>
    <t>počet na 10-tis. pracovníkov, IFR</t>
  </si>
  <si>
    <t>skóre (0 - 100), Európska komisia</t>
  </si>
  <si>
    <t>Náklady na súdne konanie (obchodné vzťahy)</t>
  </si>
  <si>
    <t>Náklady na insolvenčné konanie</t>
  </si>
  <si>
    <t>Miera zamestnanosti starších, 55 - 64 r.</t>
  </si>
  <si>
    <t>pomer aktív k vlastnému imaniu, Eurostat</t>
  </si>
  <si>
    <t>Ziskovosť bankového sektora (ROE)</t>
  </si>
  <si>
    <t>5-ročná zmena v %, Eurostat</t>
  </si>
  <si>
    <t>Verejný dlh so splatnosťou kratšou ako jeden rok</t>
  </si>
  <si>
    <t>Verejný dlh so splatnosťou 1 - 5 rokov</t>
  </si>
  <si>
    <t xml:space="preserve">Výnosy 10-ročných vládnych dlhopisov </t>
  </si>
  <si>
    <t xml:space="preserve">Riziko chudoby – populácia </t>
  </si>
  <si>
    <t>Riziko chudoby – zamestnaní</t>
  </si>
  <si>
    <t>Riziko chudoby – bez zamestnania</t>
  </si>
  <si>
    <t>Riziko chudoby – dôchodcovia</t>
  </si>
  <si>
    <t>Riziko chudoby – dôchodcovia – 18 – 59 rokov</t>
  </si>
  <si>
    <t>Riziko chudoby – 1 dospelý so závislým dieťaťom</t>
  </si>
  <si>
    <t>Riziko chudoby – 1 dospelý mladší ako 65 rokov</t>
  </si>
  <si>
    <t>Riziko chudoby – 1 dospelý starší ako 65 rokov</t>
  </si>
  <si>
    <t>Riziko chudoby – 2 dospelí s 1 závislým dieťaťom</t>
  </si>
  <si>
    <t>Riziko chudoby – 2 dospelí s 2 závislými deťmi</t>
  </si>
  <si>
    <t>Riziko chudoby – 2 dospelí s 3 a viac závislými deťmi</t>
  </si>
  <si>
    <t>Rozdiel v príjme pohlaví – 25 – 34 rokov</t>
  </si>
  <si>
    <t>Rozdiel v príjme pohlaví – 35 – 44 rokov</t>
  </si>
  <si>
    <t>Rozdiel v príjme pohlaví – 45 – 54 rokov</t>
  </si>
  <si>
    <t>Rozdiel v príjme pohlaví – 55 – 64 rokov</t>
  </si>
  <si>
    <t>Rozdiel v príjme pohlaví – viac ako 65 rokov</t>
  </si>
  <si>
    <t>Rozdiel v príjme pohlaví – menej ako 25 rokov</t>
  </si>
  <si>
    <t>počet na 100-tis. obyv., Eurostat</t>
  </si>
  <si>
    <t>na 1 000 obyvateľov, OECD</t>
  </si>
  <si>
    <t>5-ročná pravdepodobnosť prežitia rakoviny prsníka*</t>
  </si>
  <si>
    <t>5-ročná pravdepodobnosť prežitia rakoviny pľúc*</t>
  </si>
  <si>
    <t>% žien vo veku 50 – 69 rokov, OECD</t>
  </si>
  <si>
    <t>% žien vo veku 20 – 69 rokov, OECD</t>
  </si>
  <si>
    <t>* Hodnota za rok 2015 predstavuje obdobie 2010 – 2014. Za rok 2010 bola použitá hodnota za obdobie 2005 – 2009.</t>
  </si>
  <si>
    <t>1990 = 100, Eurostat</t>
  </si>
  <si>
    <t>2000 = 100, Eurostat</t>
  </si>
  <si>
    <t>Dusičnany
v podzemnej vode</t>
  </si>
  <si>
    <t>Pripojenie
k čističkám odpadových vôd</t>
  </si>
  <si>
    <t>Zamestnanosť vekovej skupiny 15 – 24 rokov</t>
  </si>
  <si>
    <t>Zamestnanosť vekovej skupiny 55 – 64 rokov</t>
  </si>
  <si>
    <t>Zamestnanosť – nižšie stredné vzdelanie</t>
  </si>
  <si>
    <t>Zamestnanosť – vysokoškolské vzdelanie</t>
  </si>
  <si>
    <t>Všeobecná porovnateľná cenová úroveň – HDP</t>
  </si>
  <si>
    <t>priemerný rast 2015 – 2019 (pravá os)</t>
  </si>
  <si>
    <t>Ekonomický a menový vývoj NBS – zima 2021</t>
  </si>
  <si>
    <t>Ekonomický a menový vývoj NBS – leto 2022</t>
  </si>
  <si>
    <t>Primárny dôchodkový účet</t>
  </si>
  <si>
    <t>2014 – 2018</t>
  </si>
  <si>
    <t>4Q 2019</t>
  </si>
  <si>
    <t>1Q 2020</t>
  </si>
  <si>
    <t>2Q 2020</t>
  </si>
  <si>
    <t>3Q 2020</t>
  </si>
  <si>
    <t>4Q 2020</t>
  </si>
  <si>
    <t>1Q 2021</t>
  </si>
  <si>
    <t>2Q 2021</t>
  </si>
  <si>
    <t>3Q 2021</t>
  </si>
  <si>
    <t>4Q 2021</t>
  </si>
  <si>
    <t>1Q 2022</t>
  </si>
  <si>
    <t>1Q 2018</t>
  </si>
  <si>
    <t>2Q 2018</t>
  </si>
  <si>
    <t>3Q 2018</t>
  </si>
  <si>
    <t>4Q 2018</t>
  </si>
  <si>
    <t>1Q 2019</t>
  </si>
  <si>
    <t>2Q 2019</t>
  </si>
  <si>
    <t>3Q 2019</t>
  </si>
  <si>
    <t>20 % najproduktívnejších firiem</t>
  </si>
  <si>
    <t>20 – 40</t>
  </si>
  <si>
    <t>40 – 60</t>
  </si>
  <si>
    <t>60 – 80</t>
  </si>
  <si>
    <t>0 – 4 zamestnancov</t>
  </si>
  <si>
    <t>20 – 49 zamestnancov</t>
  </si>
  <si>
    <t>50 – 249 zamestnancov</t>
  </si>
  <si>
    <t>20 % najmenej ziskových firiem</t>
  </si>
  <si>
    <t>20 % najziskovejších firiem</t>
  </si>
  <si>
    <t>20 % najmenej zadĺžených firiem</t>
  </si>
  <si>
    <t>20 % najzadlženejších firiem</t>
  </si>
  <si>
    <t>Energetická efektívnosť budov</t>
  </si>
  <si>
    <t>EÚ26</t>
  </si>
  <si>
    <t>Závislosť od dovozov z Ukrajiny a Ruska podľa tried SITC Rev. 4 (2021)</t>
  </si>
  <si>
    <t>Príspevky k priemernému medziročnému rastu produktivity práce na zamestnanca (2020 – 2021, %)</t>
  </si>
  <si>
    <t>Príspevky k priemernému medziročnému rastu hodinovej produktivity práce (2020 – 2021, %)</t>
  </si>
  <si>
    <t>Rast hodinovej produktivity práce v rokoch 2019 až 2021 (%)</t>
  </si>
  <si>
    <t>5 – 9 zamestnancov</t>
  </si>
  <si>
    <t>10 – 19 zamestnancov</t>
  </si>
  <si>
    <t>Emissions Trading System - systém obchodovania s emisnými kvótami</t>
  </si>
  <si>
    <t>POO</t>
  </si>
  <si>
    <t>ŠU SR</t>
  </si>
  <si>
    <t>Štatistický úrad Slovenskej republiky</t>
  </si>
  <si>
    <t>SITC</t>
  </si>
  <si>
    <t>štandardná medzinárodná obchodná klasifikácia</t>
  </si>
  <si>
    <t>DPH</t>
  </si>
  <si>
    <t>daň z pridanej hodnoty</t>
  </si>
  <si>
    <t>priame zahraničné investície</t>
  </si>
  <si>
    <t>globálne hodnotové reťazce</t>
  </si>
  <si>
    <t>Plán obnovy a odolnosti</t>
  </si>
  <si>
    <t>s. c.</t>
  </si>
  <si>
    <t>stále ceny</t>
  </si>
  <si>
    <t>LFS</t>
  </si>
  <si>
    <t>Labour Force Survey - výberové zisťovanie pracovných síl</t>
  </si>
  <si>
    <t>informačné technológie</t>
  </si>
  <si>
    <t>parita kúpnej sily</t>
  </si>
  <si>
    <t xml:space="preserve">EHP </t>
  </si>
  <si>
    <t xml:space="preserve">Európsky hospodársky priestor </t>
  </si>
  <si>
    <t>Stredná dĺžka života pri narodení</t>
  </si>
  <si>
    <t>Mladí, ktorí nepracujú ani sa nevzdelávajú (veková skupina 15 – 29 rokov)</t>
  </si>
  <si>
    <t>Mladí, ktorí nepracujú ani sa nevzdelávajú (veková skupina 15 – 24 rokov)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</si>
</sst>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0.0"/>
    <numFmt numFmtId="166" formatCode="#,##0.##########"/>
    <numFmt numFmtId="167" formatCode="#,##0.0"/>
    <numFmt numFmtId="168" formatCode="0_ ;\-0\ "/>
    <numFmt numFmtId="169" formatCode="0.0_ ;\-0.0\ "/>
    <numFmt numFmtId="170" formatCode="#,##0.#"/>
  </numFmts>
  <fonts count="59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Verdana"/>
      <family val="2"/>
      <charset val="238"/>
    </font>
    <font>
      <b/>
      <sz val="9"/>
      <color theme="0"/>
      <name val="Cambria"/>
      <family val="1"/>
      <charset val="238"/>
    </font>
    <font>
      <sz val="9"/>
      <color theme="1"/>
      <name val="Cambria"/>
      <family val="1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8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name val="Calibri"/>
      <family val="2"/>
      <charset val="238"/>
    </font>
    <font>
      <i/>
      <sz val="9"/>
      <color theme="1"/>
      <name val="Cambria"/>
      <family val="1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0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9"/>
      <color rgb="FFFFFFFF"/>
      <name val="Cambria"/>
      <family val="1"/>
      <charset val="238"/>
    </font>
    <font>
      <sz val="11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i/>
      <sz val="9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libri"/>
      <family val="2"/>
    </font>
    <font>
      <i/>
      <sz val="8"/>
      <color theme="1"/>
      <name val="Cambria"/>
      <family val="1"/>
      <charset val="238"/>
    </font>
    <font>
      <i/>
      <vertAlign val="superscript"/>
      <sz val="9"/>
      <color rgb="FF00000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mbria"/>
      <family val="2"/>
      <charset val="238"/>
    </font>
    <font>
      <b/>
      <sz val="12"/>
      <color theme="1"/>
      <name val="Cambria"/>
      <family val="2"/>
      <charset val="238"/>
    </font>
    <font>
      <sz val="12"/>
      <color rgb="FFFF0000"/>
      <name val="Cambria"/>
      <family val="2"/>
      <charset val="238"/>
    </font>
    <font>
      <u/>
      <sz val="12"/>
      <color theme="10"/>
      <name val="Cambria"/>
      <family val="2"/>
      <charset val="238"/>
    </font>
    <font>
      <sz val="18"/>
      <color rgb="FF181818"/>
      <name val="DinPro"/>
    </font>
    <font>
      <sz val="10"/>
      <name val="Verdana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u/>
      <sz val="10"/>
      <name val="Verdana"/>
      <family val="2"/>
      <charset val="238"/>
    </font>
    <font>
      <sz val="1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2"/>
      <name val="Cambri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mbria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5B9BD5"/>
        <bgColor rgb="FF5B9BD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0070C0"/>
        <bgColor rgb="FF5B9B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9" tint="-0.249977111117893"/>
      </patternFill>
    </fill>
    <fill>
      <patternFill patternType="solid">
        <fgColor theme="0"/>
        <bgColor theme="4" tint="-0.249977111117893"/>
      </patternFill>
    </fill>
  </fills>
  <borders count="207">
    <border>
      <left/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medium">
        <color indexed="64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indexed="64"/>
      </bottom>
      <diagonal/>
    </border>
    <border>
      <left/>
      <right style="medium">
        <color indexed="64"/>
      </right>
      <top style="thin">
        <color theme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theme="8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8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theme="8"/>
      </bottom>
      <diagonal/>
    </border>
    <border>
      <left/>
      <right style="thin">
        <color theme="8"/>
      </right>
      <top style="thick">
        <color auto="1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ck">
        <color auto="1"/>
      </top>
      <bottom style="thin">
        <color theme="8"/>
      </bottom>
      <diagonal/>
    </border>
    <border>
      <left/>
      <right style="medium">
        <color indexed="64"/>
      </right>
      <top style="thick">
        <color auto="1"/>
      </top>
      <bottom style="thin">
        <color theme="8"/>
      </bottom>
      <diagonal/>
    </border>
    <border>
      <left style="medium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medium">
        <color indexed="64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/>
      <top style="thin">
        <color theme="8"/>
      </top>
      <bottom style="medium">
        <color indexed="64"/>
      </bottom>
      <diagonal/>
    </border>
    <border>
      <left/>
      <right style="thin">
        <color theme="8"/>
      </right>
      <top style="thin">
        <color theme="8"/>
      </top>
      <bottom style="medium">
        <color indexed="64"/>
      </bottom>
      <diagonal/>
    </border>
    <border>
      <left/>
      <right style="thin">
        <color theme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8"/>
      </left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rgb="FF4472C4"/>
      </right>
      <top style="thick">
        <color auto="1"/>
      </top>
      <bottom/>
      <diagonal/>
    </border>
    <border>
      <left style="thin">
        <color rgb="FF4472C4"/>
      </left>
      <right style="thin">
        <color rgb="FF9BC2E6"/>
      </right>
      <top style="thin">
        <color rgb="FF9BC2E6"/>
      </top>
      <bottom/>
      <diagonal/>
    </border>
    <border>
      <left style="thin">
        <color rgb="FF9BC2E6"/>
      </left>
      <right/>
      <top style="thin">
        <color rgb="FF9BC2E6"/>
      </top>
      <bottom/>
      <diagonal/>
    </border>
    <border>
      <left style="thin">
        <color rgb="FF9BC2E6"/>
      </left>
      <right/>
      <top/>
      <bottom/>
      <diagonal/>
    </border>
    <border>
      <left style="thin">
        <color rgb="FF9BC2E6"/>
      </left>
      <right style="thin">
        <color rgb="FF9BC2E6"/>
      </right>
      <top style="thick">
        <color auto="1"/>
      </top>
      <bottom/>
      <diagonal/>
    </border>
    <border>
      <left/>
      <right style="thick">
        <color auto="1"/>
      </right>
      <top style="thin">
        <color rgb="FF9BC2E6"/>
      </top>
      <bottom/>
      <diagonal/>
    </border>
    <border>
      <left style="thin">
        <color auto="1"/>
      </left>
      <right style="thin">
        <color auto="1"/>
      </right>
      <top/>
      <bottom style="thin">
        <color rgb="FF5B9BD5"/>
      </bottom>
      <diagonal/>
    </border>
    <border>
      <left style="thin">
        <color auto="1"/>
      </left>
      <right style="thin">
        <color rgb="FF4472C4"/>
      </right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/>
      <diagonal/>
    </border>
    <border>
      <left style="thin">
        <color auto="1"/>
      </left>
      <right style="thin">
        <color auto="1"/>
      </right>
      <top style="thin">
        <color rgb="FF5B9BD5"/>
      </top>
      <bottom/>
      <diagonal/>
    </border>
    <border>
      <left style="thin">
        <color auto="1"/>
      </left>
      <right/>
      <top style="thin">
        <color rgb="FF9BC2E6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rgb="FF4472C4"/>
      </left>
      <right style="thin">
        <color rgb="FF9BC2E6"/>
      </right>
      <top style="thin">
        <color rgb="FF9BC2E6"/>
      </top>
      <bottom style="thick">
        <color rgb="FF000000"/>
      </bottom>
      <diagonal/>
    </border>
    <border>
      <left style="thin">
        <color rgb="FF9BC2E6"/>
      </left>
      <right/>
      <top style="thin">
        <color rgb="FF9BC2E6"/>
      </top>
      <bottom style="thick">
        <color rgb="FF000000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ck">
        <color rgb="FF000000"/>
      </bottom>
      <diagonal/>
    </border>
    <border>
      <left/>
      <right style="thick">
        <color auto="1"/>
      </right>
      <top style="thin">
        <color rgb="FF9BC2E6"/>
      </top>
      <bottom style="thick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rgb="FF4472C4"/>
      </bottom>
      <diagonal/>
    </border>
    <border>
      <left/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 style="thick">
        <color auto="1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rgb="FF4472C4"/>
      </top>
      <bottom style="thick">
        <color auto="1"/>
      </bottom>
      <diagonal/>
    </border>
    <border>
      <left/>
      <right style="thin">
        <color rgb="FF4472C4"/>
      </right>
      <top style="thin">
        <color rgb="FF4472C4"/>
      </top>
      <bottom style="thick">
        <color auto="1"/>
      </bottom>
      <diagonal/>
    </border>
    <border>
      <left style="thin">
        <color rgb="FF4472C4"/>
      </left>
      <right style="thin">
        <color rgb="FF4472C4"/>
      </right>
      <top/>
      <bottom style="thick">
        <color auto="1"/>
      </bottom>
      <diagonal/>
    </border>
    <border>
      <left style="thin">
        <color auto="1"/>
      </left>
      <right style="thin">
        <color rgb="FF00B0F0"/>
      </right>
      <top style="thick">
        <color auto="1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 style="thick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rgb="FF00B0F0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rgb="FF00B0F0"/>
      </bottom>
      <diagonal/>
    </border>
    <border>
      <left/>
      <right style="thin">
        <color rgb="FF00B0F0"/>
      </right>
      <top style="thick">
        <color auto="1"/>
      </top>
      <bottom style="thin">
        <color rgb="FF00B0F0"/>
      </bottom>
      <diagonal/>
    </border>
    <border>
      <left style="thin">
        <color rgb="FF4472C4"/>
      </left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rgb="FF4472C4"/>
      </left>
      <right style="thick">
        <color auto="1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4472C4"/>
      </left>
      <right style="thick">
        <color auto="1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rgb="FF00B0F0"/>
      </top>
      <bottom style="medium">
        <color indexed="64"/>
      </bottom>
      <diagonal/>
    </border>
    <border>
      <left/>
      <right style="thin">
        <color rgb="FF00B0F0"/>
      </right>
      <top style="thin">
        <color rgb="FF00B0F0"/>
      </top>
      <bottom style="medium">
        <color indexed="64"/>
      </bottom>
      <diagonal/>
    </border>
    <border>
      <left/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rgb="FF4472C4"/>
      </left>
      <right style="thick">
        <color auto="1"/>
      </right>
      <top style="thin">
        <color rgb="FF4472C4"/>
      </top>
      <bottom style="medium">
        <color auto="1"/>
      </bottom>
      <diagonal/>
    </border>
    <border>
      <left style="thin">
        <color auto="1"/>
      </left>
      <right style="thin">
        <color theme="4"/>
      </right>
      <top/>
      <bottom/>
      <diagonal/>
    </border>
    <border>
      <left/>
      <right style="thin">
        <color rgb="FF9BC2E6"/>
      </right>
      <top/>
      <bottom/>
      <diagonal/>
    </border>
    <border>
      <left style="thin">
        <color theme="4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theme="0"/>
      </left>
      <right style="thin">
        <color theme="4"/>
      </right>
      <top style="thick">
        <color auto="1"/>
      </top>
      <bottom style="thin">
        <color rgb="FF4472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rgb="FF00B0F0"/>
      </left>
      <right style="thin">
        <color theme="4" tint="0.39997558519241921"/>
      </right>
      <top style="thick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ck">
        <color auto="1"/>
      </top>
      <bottom style="thin">
        <color theme="4" tint="0.39994506668294322"/>
      </bottom>
      <diagonal/>
    </border>
    <border>
      <left/>
      <right/>
      <top style="thick">
        <color auto="1"/>
      </top>
      <bottom style="thin">
        <color theme="4" tint="0.39994506668294322"/>
      </bottom>
      <diagonal/>
    </border>
    <border>
      <left style="thin">
        <color rgb="FF00B0F0"/>
      </left>
      <right style="thin">
        <color rgb="FF4472C4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theme="4" tint="0.39994506668294322"/>
      </top>
      <bottom style="thick">
        <color auto="1"/>
      </bottom>
      <diagonal/>
    </border>
    <border>
      <left/>
      <right/>
      <top style="thin">
        <color theme="4" tint="0.39994506668294322"/>
      </top>
      <bottom style="thick">
        <color auto="1"/>
      </bottom>
      <diagonal/>
    </border>
    <border>
      <left style="thin">
        <color rgb="FF00B0F0"/>
      </left>
      <right style="thin">
        <color rgb="FF4472C4"/>
      </right>
      <top/>
      <bottom style="thick">
        <color auto="1"/>
      </bottom>
      <diagonal/>
    </border>
    <border>
      <left style="thin">
        <color rgb="FF4472C4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ck">
        <color auto="1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medium">
        <color indexed="64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/>
      <right style="thin">
        <color theme="4" tint="0.39994506668294322"/>
      </right>
      <top style="thick">
        <color auto="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rgb="FF4472C4"/>
      </right>
      <top style="thick">
        <color auto="1"/>
      </top>
      <bottom style="thin">
        <color rgb="FF4472C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auto="1"/>
      </left>
      <right/>
      <top style="thin">
        <color theme="4" tint="0.39994506668294322"/>
      </top>
      <bottom style="medium">
        <color indexed="6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rgb="FF4472C4"/>
      </right>
      <top style="thin">
        <color rgb="FF4472C4"/>
      </top>
      <bottom style="medium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ck">
        <color auto="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rgb="FF00B0F0"/>
      </left>
      <right style="thin">
        <color rgb="FF4472C4"/>
      </right>
      <top style="thin">
        <color rgb="FF4472C4"/>
      </top>
      <bottom style="thin">
        <color rgb="FF00B0F0"/>
      </bottom>
      <diagonal/>
    </border>
    <border>
      <left style="thin">
        <color auto="1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rgb="FF00B0F0"/>
      </left>
      <right style="thin">
        <color rgb="FF4472C4"/>
      </right>
      <top/>
      <bottom/>
      <diagonal/>
    </border>
    <border>
      <left style="thin">
        <color rgb="FF4472C4"/>
      </left>
      <right style="thin">
        <color rgb="FF4472C4"/>
      </right>
      <top/>
      <bottom/>
      <diagonal/>
    </border>
    <border>
      <left style="thin">
        <color rgb="FF4472C4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4472C4"/>
      </left>
      <right style="thin">
        <color rgb="FF9BC2E6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rgb="FF4472C4"/>
      </left>
      <right style="thin">
        <color rgb="FF9BC2E6"/>
      </right>
      <top style="thin">
        <color rgb="FF9BC2E6"/>
      </top>
      <bottom style="thick">
        <color auto="1"/>
      </bottom>
      <diagonal/>
    </border>
    <border>
      <left style="thin">
        <color rgb="FF9BC2E6"/>
      </left>
      <right/>
      <top style="thin">
        <color rgb="FF9BC2E6"/>
      </top>
      <bottom style="thick">
        <color auto="1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ck">
        <color auto="1"/>
      </bottom>
      <diagonal/>
    </border>
    <border>
      <left/>
      <right style="thick">
        <color auto="1"/>
      </right>
      <top style="thin">
        <color rgb="FF9BC2E6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rgb="FF4472C4"/>
      </bottom>
      <diagonal/>
    </border>
    <border>
      <left style="thin">
        <color auto="1"/>
      </left>
      <right/>
      <top/>
      <bottom style="thin">
        <color rgb="FF4472C4"/>
      </bottom>
      <diagonal/>
    </border>
    <border>
      <left/>
      <right style="thin">
        <color rgb="FF4472C4"/>
      </right>
      <top/>
      <bottom style="thin">
        <color rgb="FF4472C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rgb="FF4472C4"/>
      </top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5B9BD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8"/>
      </left>
      <right style="thin">
        <color theme="8"/>
      </right>
      <top style="medium">
        <color indexed="64"/>
      </top>
      <bottom style="thin">
        <color theme="8"/>
      </bottom>
      <diagonal/>
    </border>
    <border>
      <left/>
      <right style="medium">
        <color indexed="64"/>
      </right>
      <top style="medium">
        <color indexed="64"/>
      </top>
      <bottom style="thin">
        <color theme="8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B0F0"/>
      </right>
      <top style="thick">
        <color auto="1"/>
      </top>
      <bottom/>
      <diagonal/>
    </border>
    <border>
      <left style="medium">
        <color indexed="64"/>
      </left>
      <right style="thin">
        <color rgb="FF00B0F0"/>
      </right>
      <top/>
      <bottom/>
      <diagonal/>
    </border>
    <border>
      <left style="medium">
        <color indexed="64"/>
      </left>
      <right style="thin">
        <color rgb="FF00B0F0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rgb="FF00B0F0"/>
      </right>
      <top/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rgb="FF00B0F0"/>
      </bottom>
      <diagonal/>
    </border>
    <border>
      <left style="thin">
        <color rgb="FF4472C4"/>
      </left>
      <right style="medium">
        <color indexed="64"/>
      </right>
      <top style="thick">
        <color auto="1"/>
      </top>
      <bottom style="thin">
        <color rgb="FF4472C4"/>
      </bottom>
      <diagonal/>
    </border>
    <border>
      <left style="medium">
        <color indexed="64"/>
      </left>
      <right/>
      <top style="thin">
        <color rgb="FF00B0F0"/>
      </top>
      <bottom style="thin">
        <color rgb="FF00B0F0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thin">
        <color rgb="FF4472C4"/>
      </bottom>
      <diagonal/>
    </border>
    <border>
      <left style="medium">
        <color indexed="64"/>
      </left>
      <right/>
      <top style="thin">
        <color rgb="FF00B0F0"/>
      </top>
      <bottom style="medium">
        <color indexed="64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medium">
        <color indexed="64"/>
      </bottom>
      <diagonal/>
    </border>
    <border>
      <left style="medium">
        <color indexed="64"/>
      </left>
      <right style="thin">
        <color rgb="FF4472C4"/>
      </right>
      <top style="thick">
        <color auto="1"/>
      </top>
      <bottom/>
      <diagonal/>
    </border>
    <border>
      <left/>
      <right style="medium">
        <color indexed="64"/>
      </right>
      <top style="thin">
        <color rgb="FF9BC2E6"/>
      </top>
      <bottom/>
      <diagonal/>
    </border>
    <border>
      <left style="medium">
        <color indexed="64"/>
      </left>
      <right/>
      <top style="thin">
        <color rgb="FF9BC2E6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 style="thin">
        <color rgb="FF9BC2E6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rgb="FF4472C4"/>
      </bottom>
      <diagonal/>
    </border>
    <border>
      <left/>
      <right style="medium">
        <color indexed="64"/>
      </right>
      <top style="thick">
        <color auto="1"/>
      </top>
      <bottom style="thin">
        <color rgb="FF4472C4"/>
      </bottom>
      <diagonal/>
    </border>
    <border>
      <left style="medium">
        <color indexed="64"/>
      </left>
      <right/>
      <top style="thin">
        <color rgb="FF4472C4"/>
      </top>
      <bottom style="thin">
        <color rgb="FF4472C4"/>
      </bottom>
      <diagonal/>
    </border>
    <border>
      <left/>
      <right style="medium">
        <color indexed="64"/>
      </right>
      <top style="thin">
        <color rgb="FF4472C4"/>
      </top>
      <bottom style="thin">
        <color rgb="FF4472C4"/>
      </bottom>
      <diagonal/>
    </border>
    <border>
      <left style="medium">
        <color indexed="64"/>
      </left>
      <right/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thin">
        <color rgb="FF4472C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rgb="FF5B9BD5"/>
      </bottom>
      <diagonal/>
    </border>
    <border>
      <left style="medium">
        <color indexed="64"/>
      </left>
      <right style="thin">
        <color auto="1"/>
      </right>
      <top style="thin">
        <color rgb="FF5B9BD5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rgb="FF4472C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/>
    <xf numFmtId="0" fontId="13" fillId="0" borderId="0" applyNumberFormat="0" applyFill="0" applyBorder="0" applyAlignment="0" applyProtection="0"/>
    <xf numFmtId="0" fontId="16" fillId="0" borderId="0"/>
    <xf numFmtId="0" fontId="12" fillId="0" borderId="0"/>
    <xf numFmtId="0" fontId="11" fillId="0" borderId="0"/>
    <xf numFmtId="0" fontId="10" fillId="0" borderId="0"/>
    <xf numFmtId="9" fontId="16" fillId="0" borderId="0" applyFont="0" applyFill="0" applyBorder="0" applyAlignment="0" applyProtection="0"/>
    <xf numFmtId="0" fontId="22" fillId="0" borderId="0"/>
    <xf numFmtId="0" fontId="9" fillId="0" borderId="0"/>
    <xf numFmtId="0" fontId="8" fillId="0" borderId="0"/>
    <xf numFmtId="0" fontId="7" fillId="0" borderId="0"/>
    <xf numFmtId="0" fontId="23" fillId="0" borderId="0"/>
    <xf numFmtId="0" fontId="6" fillId="0" borderId="0"/>
    <xf numFmtId="0" fontId="5" fillId="0" borderId="0"/>
    <xf numFmtId="0" fontId="24" fillId="0" borderId="0"/>
    <xf numFmtId="0" fontId="4" fillId="0" borderId="0"/>
    <xf numFmtId="0" fontId="19" fillId="0" borderId="0"/>
    <xf numFmtId="0" fontId="19" fillId="0" borderId="0"/>
    <xf numFmtId="0" fontId="23" fillId="0" borderId="0"/>
    <xf numFmtId="0" fontId="38" fillId="0" borderId="0"/>
    <xf numFmtId="9" fontId="38" fillId="0" borderId="0" applyFont="0" applyFill="0" applyBorder="0" applyAlignment="0" applyProtection="0"/>
    <xf numFmtId="0" fontId="40" fillId="0" borderId="0"/>
    <xf numFmtId="0" fontId="43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7" fillId="0" borderId="0"/>
    <xf numFmtId="0" fontId="13" fillId="0" borderId="0" applyNumberForma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</cellStyleXfs>
  <cellXfs count="667">
    <xf numFmtId="0" fontId="0" fillId="0" borderId="0" xfId="0"/>
    <xf numFmtId="0" fontId="13" fillId="0" borderId="0" xfId="1"/>
    <xf numFmtId="0" fontId="13" fillId="2" borderId="0" xfId="1" applyFill="1"/>
    <xf numFmtId="0" fontId="16" fillId="0" borderId="0" xfId="2"/>
    <xf numFmtId="0" fontId="0" fillId="0" borderId="0" xfId="0" applyFill="1"/>
    <xf numFmtId="164" fontId="14" fillId="4" borderId="9" xfId="2" applyNumberFormat="1" applyFont="1" applyFill="1" applyBorder="1" applyAlignment="1">
      <alignment horizontal="center" vertical="center"/>
    </xf>
    <xf numFmtId="1" fontId="14" fillId="4" borderId="10" xfId="2" applyNumberFormat="1" applyFont="1" applyFill="1" applyBorder="1" applyAlignment="1">
      <alignment horizontal="center" vertical="center"/>
    </xf>
    <xf numFmtId="1" fontId="14" fillId="4" borderId="11" xfId="2" applyNumberFormat="1" applyFont="1" applyFill="1" applyBorder="1" applyAlignment="1">
      <alignment horizontal="center" vertical="center"/>
    </xf>
    <xf numFmtId="0" fontId="16" fillId="0" borderId="0" xfId="2" applyAlignment="1">
      <alignment vertical="center"/>
    </xf>
    <xf numFmtId="164" fontId="15" fillId="0" borderId="12" xfId="2" applyNumberFormat="1" applyFont="1" applyBorder="1" applyAlignment="1">
      <alignment horizontal="center" vertical="center"/>
    </xf>
    <xf numFmtId="164" fontId="15" fillId="6" borderId="13" xfId="2" applyNumberFormat="1" applyFont="1" applyFill="1" applyBorder="1" applyAlignment="1">
      <alignment horizontal="center" vertical="center"/>
    </xf>
    <xf numFmtId="165" fontId="15" fillId="6" borderId="14" xfId="2" applyNumberFormat="1" applyFont="1" applyFill="1" applyBorder="1" applyAlignment="1">
      <alignment horizontal="center" vertical="center"/>
    </xf>
    <xf numFmtId="165" fontId="15" fillId="6" borderId="15" xfId="2" applyNumberFormat="1" applyFont="1" applyFill="1" applyBorder="1" applyAlignment="1">
      <alignment horizontal="center" vertical="center"/>
    </xf>
    <xf numFmtId="165" fontId="15" fillId="6" borderId="16" xfId="2" applyNumberFormat="1" applyFont="1" applyFill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164" fontId="15" fillId="0" borderId="17" xfId="2" applyNumberFormat="1" applyFont="1" applyBorder="1" applyAlignment="1">
      <alignment horizontal="center" vertical="center"/>
    </xf>
    <xf numFmtId="165" fontId="15" fillId="0" borderId="18" xfId="2" applyNumberFormat="1" applyFont="1" applyBorder="1" applyAlignment="1">
      <alignment horizontal="center" vertical="center"/>
    </xf>
    <xf numFmtId="165" fontId="15" fillId="0" borderId="19" xfId="2" applyNumberFormat="1" applyFont="1" applyBorder="1" applyAlignment="1">
      <alignment horizontal="center" vertical="center"/>
    </xf>
    <xf numFmtId="165" fontId="15" fillId="0" borderId="20" xfId="2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/>
    </xf>
    <xf numFmtId="164" fontId="15" fillId="6" borderId="17" xfId="2" applyNumberFormat="1" applyFont="1" applyFill="1" applyBorder="1" applyAlignment="1">
      <alignment horizontal="center" vertical="center"/>
    </xf>
    <xf numFmtId="165" fontId="15" fillId="6" borderId="18" xfId="2" applyNumberFormat="1" applyFont="1" applyFill="1" applyBorder="1" applyAlignment="1">
      <alignment horizontal="center" vertical="center"/>
    </xf>
    <xf numFmtId="165" fontId="15" fillId="6" borderId="19" xfId="2" applyNumberFormat="1" applyFont="1" applyFill="1" applyBorder="1" applyAlignment="1">
      <alignment horizontal="center" vertical="center"/>
    </xf>
    <xf numFmtId="165" fontId="15" fillId="6" borderId="20" xfId="2" applyNumberFormat="1" applyFont="1" applyFill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 wrapText="1"/>
    </xf>
    <xf numFmtId="164" fontId="14" fillId="4" borderId="21" xfId="2" applyNumberFormat="1" applyFont="1" applyFill="1" applyBorder="1" applyAlignment="1">
      <alignment horizontal="center" vertical="center"/>
    </xf>
    <xf numFmtId="1" fontId="14" fillId="4" borderId="22" xfId="2" applyNumberFormat="1" applyFont="1" applyFill="1" applyBorder="1" applyAlignment="1">
      <alignment horizontal="center" vertical="center"/>
    </xf>
    <xf numFmtId="1" fontId="14" fillId="4" borderId="23" xfId="2" applyNumberFormat="1" applyFont="1" applyFill="1" applyBorder="1" applyAlignment="1">
      <alignment horizontal="center" vertical="center"/>
    </xf>
    <xf numFmtId="1" fontId="14" fillId="4" borderId="24" xfId="2" applyNumberFormat="1" applyFont="1" applyFill="1" applyBorder="1" applyAlignment="1">
      <alignment horizontal="center" vertical="center"/>
    </xf>
    <xf numFmtId="2" fontId="15" fillId="0" borderId="27" xfId="2" applyNumberFormat="1" applyFont="1" applyBorder="1" applyAlignment="1">
      <alignment horizontal="center"/>
    </xf>
    <xf numFmtId="2" fontId="15" fillId="0" borderId="27" xfId="2" applyNumberFormat="1" applyFont="1" applyBorder="1"/>
    <xf numFmtId="2" fontId="15" fillId="0" borderId="28" xfId="2" applyNumberFormat="1" applyFont="1" applyBorder="1" applyAlignment="1">
      <alignment horizontal="center"/>
    </xf>
    <xf numFmtId="164" fontId="15" fillId="0" borderId="29" xfId="2" applyNumberFormat="1" applyFont="1" applyBorder="1" applyAlignment="1">
      <alignment horizontal="left" vertical="center"/>
    </xf>
    <xf numFmtId="0" fontId="15" fillId="0" borderId="30" xfId="2" applyFont="1" applyBorder="1" applyAlignment="1">
      <alignment horizontal="left"/>
    </xf>
    <xf numFmtId="2" fontId="15" fillId="0" borderId="2" xfId="2" applyNumberFormat="1" applyFont="1" applyBorder="1" applyAlignment="1">
      <alignment horizontal="center"/>
    </xf>
    <xf numFmtId="2" fontId="15" fillId="0" borderId="2" xfId="2" applyNumberFormat="1" applyFont="1" applyBorder="1"/>
    <xf numFmtId="2" fontId="15" fillId="0" borderId="3" xfId="2" applyNumberFormat="1" applyFont="1" applyBorder="1" applyAlignment="1">
      <alignment horizontal="center"/>
    </xf>
    <xf numFmtId="164" fontId="15" fillId="0" borderId="33" xfId="2" applyNumberFormat="1" applyFont="1" applyBorder="1" applyAlignment="1">
      <alignment horizontal="left" vertical="center"/>
    </xf>
    <xf numFmtId="0" fontId="15" fillId="0" borderId="34" xfId="2" applyFont="1" applyBorder="1" applyAlignment="1">
      <alignment horizontal="left"/>
    </xf>
    <xf numFmtId="2" fontId="15" fillId="0" borderId="4" xfId="2" applyNumberFormat="1" applyFont="1" applyBorder="1" applyAlignment="1">
      <alignment horizontal="center"/>
    </xf>
    <xf numFmtId="2" fontId="15" fillId="0" borderId="4" xfId="2" applyNumberFormat="1" applyFont="1" applyBorder="1"/>
    <xf numFmtId="2" fontId="15" fillId="0" borderId="5" xfId="2" applyNumberFormat="1" applyFont="1" applyBorder="1" applyAlignment="1">
      <alignment horizontal="center"/>
    </xf>
    <xf numFmtId="164" fontId="15" fillId="0" borderId="12" xfId="2" applyNumberFormat="1" applyFont="1" applyBorder="1" applyAlignment="1">
      <alignment horizontal="center" vertical="center" wrapText="1"/>
    </xf>
    <xf numFmtId="0" fontId="13" fillId="0" borderId="0" xfId="1" applyAlignment="1">
      <alignment vertical="center"/>
    </xf>
    <xf numFmtId="2" fontId="15" fillId="0" borderId="28" xfId="2" applyNumberFormat="1" applyFont="1" applyBorder="1"/>
    <xf numFmtId="2" fontId="15" fillId="0" borderId="3" xfId="2" applyNumberFormat="1" applyFont="1" applyBorder="1"/>
    <xf numFmtId="2" fontId="15" fillId="0" borderId="5" xfId="2" applyNumberFormat="1" applyFont="1" applyBorder="1"/>
    <xf numFmtId="2" fontId="15" fillId="0" borderId="5" xfId="2" applyNumberFormat="1" applyFont="1" applyBorder="1" applyAlignment="1">
      <alignment horizontal="center" vertical="center"/>
    </xf>
    <xf numFmtId="0" fontId="15" fillId="0" borderId="35" xfId="2" applyFont="1" applyBorder="1" applyAlignment="1">
      <alignment horizontal="left"/>
    </xf>
    <xf numFmtId="164" fontId="15" fillId="0" borderId="7" xfId="2" applyNumberFormat="1" applyFont="1" applyBorder="1" applyAlignment="1">
      <alignment horizontal="left" vertical="center"/>
    </xf>
    <xf numFmtId="2" fontId="15" fillId="0" borderId="3" xfId="2" applyNumberFormat="1" applyFont="1" applyBorder="1" applyAlignment="1">
      <alignment horizontal="center" vertical="center"/>
    </xf>
    <xf numFmtId="2" fontId="15" fillId="0" borderId="28" xfId="2" applyNumberFormat="1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164" fontId="15" fillId="0" borderId="36" xfId="2" applyNumberFormat="1" applyFont="1" applyBorder="1" applyAlignment="1">
      <alignment horizontal="left" vertical="center"/>
    </xf>
    <xf numFmtId="0" fontId="15" fillId="0" borderId="37" xfId="2" applyFont="1" applyBorder="1" applyAlignment="1">
      <alignment horizontal="left"/>
    </xf>
    <xf numFmtId="0" fontId="13" fillId="0" borderId="0" xfId="1" applyFill="1"/>
    <xf numFmtId="0" fontId="16" fillId="0" borderId="0" xfId="2" applyBorder="1"/>
    <xf numFmtId="0" fontId="25" fillId="4" borderId="39" xfId="0" applyFont="1" applyFill="1" applyBorder="1"/>
    <xf numFmtId="0" fontId="25" fillId="4" borderId="40" xfId="0" applyFont="1" applyFill="1" applyBorder="1"/>
    <xf numFmtId="0" fontId="0" fillId="5" borderId="0" xfId="0" applyFill="1"/>
    <xf numFmtId="0" fontId="0" fillId="5" borderId="0" xfId="0" applyFill="1" applyBorder="1"/>
    <xf numFmtId="0" fontId="0" fillId="0" borderId="0" xfId="0"/>
    <xf numFmtId="0" fontId="21" fillId="0" borderId="7" xfId="2" applyFont="1" applyBorder="1" applyAlignment="1">
      <alignment horizontal="center" vertical="center" wrapText="1"/>
    </xf>
    <xf numFmtId="164" fontId="15" fillId="0" borderId="41" xfId="2" applyNumberFormat="1" applyFont="1" applyBorder="1" applyAlignment="1">
      <alignment horizontal="center" vertical="center"/>
    </xf>
    <xf numFmtId="165" fontId="15" fillId="0" borderId="42" xfId="2" applyNumberFormat="1" applyFont="1" applyBorder="1" applyAlignment="1">
      <alignment horizontal="center" vertical="center"/>
    </xf>
    <xf numFmtId="165" fontId="15" fillId="0" borderId="43" xfId="2" applyNumberFormat="1" applyFont="1" applyBorder="1" applyAlignment="1">
      <alignment horizontal="center" vertical="center"/>
    </xf>
    <xf numFmtId="165" fontId="15" fillId="0" borderId="44" xfId="2" applyNumberFormat="1" applyFont="1" applyBorder="1" applyAlignment="1">
      <alignment horizontal="center" vertical="center"/>
    </xf>
    <xf numFmtId="164" fontId="27" fillId="7" borderId="45" xfId="0" applyNumberFormat="1" applyFont="1" applyFill="1" applyBorder="1" applyAlignment="1">
      <alignment horizontal="center" vertical="center"/>
    </xf>
    <xf numFmtId="164" fontId="27" fillId="7" borderId="46" xfId="0" applyNumberFormat="1" applyFont="1" applyFill="1" applyBorder="1" applyAlignment="1">
      <alignment horizontal="center" vertical="center"/>
    </xf>
    <xf numFmtId="1" fontId="27" fillId="7" borderId="38" xfId="0" applyNumberFormat="1" applyFont="1" applyFill="1" applyBorder="1" applyAlignment="1">
      <alignment horizontal="center" vertical="center"/>
    </xf>
    <xf numFmtId="1" fontId="27" fillId="7" borderId="47" xfId="0" applyNumberFormat="1" applyFont="1" applyFill="1" applyBorder="1" applyAlignment="1">
      <alignment horizontal="center" vertical="center"/>
    </xf>
    <xf numFmtId="164" fontId="29" fillId="8" borderId="48" xfId="0" applyNumberFormat="1" applyFont="1" applyFill="1" applyBorder="1" applyAlignment="1">
      <alignment horizontal="center" vertical="center" wrapText="1"/>
    </xf>
    <xf numFmtId="164" fontId="29" fillId="9" borderId="49" xfId="0" applyNumberFormat="1" applyFont="1" applyFill="1" applyBorder="1" applyAlignment="1">
      <alignment horizontal="center" vertical="center"/>
    </xf>
    <xf numFmtId="165" fontId="29" fillId="9" borderId="50" xfId="0" applyNumberFormat="1" applyFont="1" applyFill="1" applyBorder="1" applyAlignment="1">
      <alignment horizontal="center" vertical="center"/>
    </xf>
    <xf numFmtId="165" fontId="29" fillId="9" borderId="51" xfId="0" applyNumberFormat="1" applyFont="1" applyFill="1" applyBorder="1" applyAlignment="1">
      <alignment horizontal="center" vertical="center"/>
    </xf>
    <xf numFmtId="165" fontId="29" fillId="9" borderId="52" xfId="0" applyNumberFormat="1" applyFont="1" applyFill="1" applyBorder="1" applyAlignment="1">
      <alignment horizontal="center" vertical="center"/>
    </xf>
    <xf numFmtId="165" fontId="29" fillId="9" borderId="53" xfId="0" applyNumberFormat="1" applyFont="1" applyFill="1" applyBorder="1" applyAlignment="1">
      <alignment horizontal="center" vertical="center"/>
    </xf>
    <xf numFmtId="0" fontId="30" fillId="8" borderId="55" xfId="0" applyFont="1" applyFill="1" applyBorder="1" applyAlignment="1">
      <alignment horizontal="center" vertical="center" wrapText="1"/>
    </xf>
    <xf numFmtId="164" fontId="29" fillId="0" borderId="49" xfId="0" applyNumberFormat="1" applyFont="1" applyBorder="1" applyAlignment="1">
      <alignment horizontal="center" vertical="center"/>
    </xf>
    <xf numFmtId="165" fontId="29" fillId="0" borderId="50" xfId="0" applyNumberFormat="1" applyFont="1" applyBorder="1" applyAlignment="1">
      <alignment horizontal="center" vertical="center"/>
    </xf>
    <xf numFmtId="165" fontId="29" fillId="0" borderId="56" xfId="0" applyNumberFormat="1" applyFont="1" applyBorder="1" applyAlignment="1">
      <alignment horizontal="center" vertical="center"/>
    </xf>
    <xf numFmtId="165" fontId="29" fillId="0" borderId="53" xfId="0" applyNumberFormat="1" applyFont="1" applyBorder="1" applyAlignment="1">
      <alignment horizontal="center" vertical="center"/>
    </xf>
    <xf numFmtId="164" fontId="29" fillId="8" borderId="58" xfId="0" applyNumberFormat="1" applyFont="1" applyFill="1" applyBorder="1" applyAlignment="1">
      <alignment horizontal="center" vertical="center" wrapText="1"/>
    </xf>
    <xf numFmtId="165" fontId="29" fillId="9" borderId="56" xfId="0" applyNumberFormat="1" applyFont="1" applyFill="1" applyBorder="1" applyAlignment="1">
      <alignment horizontal="center" vertical="center"/>
    </xf>
    <xf numFmtId="0" fontId="30" fillId="8" borderId="59" xfId="0" applyFont="1" applyFill="1" applyBorder="1" applyAlignment="1">
      <alignment horizontal="center" vertical="center" wrapText="1"/>
    </xf>
    <xf numFmtId="1" fontId="29" fillId="9" borderId="50" xfId="0" applyNumberFormat="1" applyFont="1" applyFill="1" applyBorder="1" applyAlignment="1">
      <alignment horizontal="center" vertical="center"/>
    </xf>
    <xf numFmtId="1" fontId="29" fillId="9" borderId="56" xfId="0" applyNumberFormat="1" applyFont="1" applyFill="1" applyBorder="1" applyAlignment="1">
      <alignment horizontal="center" vertical="center"/>
    </xf>
    <xf numFmtId="1" fontId="29" fillId="9" borderId="53" xfId="0" applyNumberFormat="1" applyFont="1" applyFill="1" applyBorder="1" applyAlignment="1">
      <alignment horizontal="center" vertical="center"/>
    </xf>
    <xf numFmtId="1" fontId="29" fillId="0" borderId="50" xfId="0" applyNumberFormat="1" applyFont="1" applyBorder="1" applyAlignment="1">
      <alignment horizontal="center" vertical="center"/>
    </xf>
    <xf numFmtId="1" fontId="29" fillId="0" borderId="56" xfId="0" applyNumberFormat="1" applyFont="1" applyBorder="1" applyAlignment="1">
      <alignment horizontal="center" vertical="center"/>
    </xf>
    <xf numFmtId="1" fontId="29" fillId="0" borderId="53" xfId="0" applyNumberFormat="1" applyFont="1" applyBorder="1" applyAlignment="1">
      <alignment horizontal="center" vertical="center"/>
    </xf>
    <xf numFmtId="0" fontId="30" fillId="8" borderId="61" xfId="0" applyFont="1" applyFill="1" applyBorder="1" applyAlignment="1">
      <alignment horizontal="center" vertical="center" wrapText="1"/>
    </xf>
    <xf numFmtId="164" fontId="29" fillId="0" borderId="62" xfId="0" applyNumberFormat="1" applyFont="1" applyBorder="1" applyAlignment="1">
      <alignment horizontal="center" vertical="center"/>
    </xf>
    <xf numFmtId="165" fontId="29" fillId="0" borderId="63" xfId="0" applyNumberFormat="1" applyFont="1" applyBorder="1" applyAlignment="1">
      <alignment horizontal="center" vertical="center"/>
    </xf>
    <xf numFmtId="165" fontId="29" fillId="0" borderId="64" xfId="0" applyNumberFormat="1" applyFont="1" applyBorder="1" applyAlignment="1">
      <alignment horizontal="center" vertical="center"/>
    </xf>
    <xf numFmtId="165" fontId="29" fillId="0" borderId="65" xfId="0" applyNumberFormat="1" applyFont="1" applyBorder="1" applyAlignment="1">
      <alignment horizontal="center" vertical="center"/>
    </xf>
    <xf numFmtId="164" fontId="27" fillId="7" borderId="45" xfId="0" applyNumberFormat="1" applyFont="1" applyFill="1" applyBorder="1" applyAlignment="1">
      <alignment horizontal="center" vertical="center" wrapText="1"/>
    </xf>
    <xf numFmtId="1" fontId="27" fillId="7" borderId="22" xfId="0" applyNumberFormat="1" applyFont="1" applyFill="1" applyBorder="1" applyAlignment="1">
      <alignment horizontal="center" vertical="center"/>
    </xf>
    <xf numFmtId="1" fontId="27" fillId="7" borderId="66" xfId="0" applyNumberFormat="1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" vertical="center" wrapText="1"/>
    </xf>
    <xf numFmtId="2" fontId="29" fillId="0" borderId="69" xfId="0" applyNumberFormat="1" applyFont="1" applyBorder="1" applyAlignment="1">
      <alignment horizontal="center" vertical="center"/>
    </xf>
    <xf numFmtId="2" fontId="29" fillId="0" borderId="70" xfId="0" applyNumberFormat="1" applyFont="1" applyBorder="1" applyAlignment="1">
      <alignment horizontal="center" vertical="center"/>
    </xf>
    <xf numFmtId="2" fontId="29" fillId="0" borderId="76" xfId="0" applyNumberFormat="1" applyFont="1" applyBorder="1" applyAlignment="1">
      <alignment horizontal="center" vertical="center"/>
    </xf>
    <xf numFmtId="2" fontId="29" fillId="0" borderId="66" xfId="0" applyNumberFormat="1" applyFont="1" applyBorder="1" applyAlignment="1">
      <alignment horizontal="center" vertical="center"/>
    </xf>
    <xf numFmtId="164" fontId="14" fillId="4" borderId="46" xfId="0" applyNumberFormat="1" applyFont="1" applyFill="1" applyBorder="1" applyAlignment="1">
      <alignment horizontal="center" vertical="center"/>
    </xf>
    <xf numFmtId="1" fontId="14" fillId="4" borderId="38" xfId="0" applyNumberFormat="1" applyFont="1" applyFill="1" applyBorder="1" applyAlignment="1">
      <alignment horizontal="center" vertical="center"/>
    </xf>
    <xf numFmtId="164" fontId="15" fillId="6" borderId="78" xfId="0" applyNumberFormat="1" applyFont="1" applyFill="1" applyBorder="1" applyAlignment="1">
      <alignment horizontal="center" vertical="center"/>
    </xf>
    <xf numFmtId="1" fontId="15" fillId="6" borderId="14" xfId="0" applyNumberFormat="1" applyFont="1" applyFill="1" applyBorder="1" applyAlignment="1">
      <alignment horizontal="center" vertical="center"/>
    </xf>
    <xf numFmtId="1" fontId="15" fillId="6" borderId="79" xfId="0" applyNumberFormat="1" applyFont="1" applyFill="1" applyBorder="1" applyAlignment="1">
      <alignment horizontal="center" vertical="center"/>
    </xf>
    <xf numFmtId="164" fontId="15" fillId="0" borderId="81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79" xfId="0" applyNumberFormat="1" applyFont="1" applyBorder="1" applyAlignment="1">
      <alignment horizontal="center" vertical="center"/>
    </xf>
    <xf numFmtId="164" fontId="15" fillId="6" borderId="83" xfId="0" applyNumberFormat="1" applyFont="1" applyFill="1" applyBorder="1" applyAlignment="1">
      <alignment horizontal="center" vertical="center"/>
    </xf>
    <xf numFmtId="1" fontId="15" fillId="6" borderId="18" xfId="0" applyNumberFormat="1" applyFont="1" applyFill="1" applyBorder="1" applyAlignment="1">
      <alignment horizontal="center" vertical="center"/>
    </xf>
    <xf numFmtId="1" fontId="14" fillId="4" borderId="22" xfId="0" applyNumberFormat="1" applyFont="1" applyFill="1" applyBorder="1" applyAlignment="1">
      <alignment horizontal="center" vertical="center"/>
    </xf>
    <xf numFmtId="1" fontId="14" fillId="4" borderId="47" xfId="0" applyNumberFormat="1" applyFont="1" applyFill="1" applyBorder="1" applyAlignment="1">
      <alignment horizontal="center" vertical="center"/>
    </xf>
    <xf numFmtId="2" fontId="29" fillId="0" borderId="68" xfId="0" applyNumberFormat="1" applyFont="1" applyBorder="1" applyAlignment="1">
      <alignment horizontal="center"/>
    </xf>
    <xf numFmtId="2" fontId="29" fillId="0" borderId="87" xfId="0" applyNumberFormat="1" applyFont="1" applyBorder="1" applyAlignment="1">
      <alignment horizontal="center"/>
    </xf>
    <xf numFmtId="2" fontId="29" fillId="0" borderId="88" xfId="0" applyNumberFormat="1" applyFont="1" applyBorder="1" applyAlignment="1">
      <alignment horizontal="center"/>
    </xf>
    <xf numFmtId="164" fontId="15" fillId="0" borderId="89" xfId="0" applyNumberFormat="1" applyFont="1" applyBorder="1" applyAlignment="1">
      <alignment horizontal="left" vertical="center"/>
    </xf>
    <xf numFmtId="0" fontId="15" fillId="0" borderId="90" xfId="0" applyFont="1" applyBorder="1" applyAlignment="1">
      <alignment horizontal="left"/>
    </xf>
    <xf numFmtId="2" fontId="29" fillId="0" borderId="72" xfId="0" applyNumberFormat="1" applyFont="1" applyBorder="1" applyAlignment="1">
      <alignment horizontal="center"/>
    </xf>
    <xf numFmtId="2" fontId="29" fillId="0" borderId="69" xfId="0" applyNumberFormat="1" applyFont="1" applyBorder="1" applyAlignment="1">
      <alignment horizontal="center"/>
    </xf>
    <xf numFmtId="2" fontId="29" fillId="0" borderId="91" xfId="0" applyNumberFormat="1" applyFont="1" applyBorder="1" applyAlignment="1">
      <alignment horizontal="center"/>
    </xf>
    <xf numFmtId="2" fontId="29" fillId="0" borderId="94" xfId="0" applyNumberFormat="1" applyFont="1" applyBorder="1" applyAlignment="1">
      <alignment horizontal="center"/>
    </xf>
    <xf numFmtId="2" fontId="29" fillId="0" borderId="95" xfId="0" applyNumberFormat="1" applyFont="1" applyBorder="1" applyAlignment="1">
      <alignment horizontal="center"/>
    </xf>
    <xf numFmtId="2" fontId="29" fillId="0" borderId="96" xfId="0" applyNumberFormat="1" applyFont="1" applyBorder="1" applyAlignment="1">
      <alignment horizontal="center"/>
    </xf>
    <xf numFmtId="164" fontId="27" fillId="10" borderId="45" xfId="0" applyNumberFormat="1" applyFont="1" applyFill="1" applyBorder="1" applyAlignment="1">
      <alignment horizontal="center" vertical="center"/>
    </xf>
    <xf numFmtId="164" fontId="27" fillId="10" borderId="46" xfId="0" applyNumberFormat="1" applyFont="1" applyFill="1" applyBorder="1" applyAlignment="1">
      <alignment horizontal="center" vertical="center"/>
    </xf>
    <xf numFmtId="1" fontId="27" fillId="10" borderId="38" xfId="0" applyNumberFormat="1" applyFont="1" applyFill="1" applyBorder="1" applyAlignment="1">
      <alignment horizontal="center" vertical="center"/>
    </xf>
    <xf numFmtId="1" fontId="27" fillId="10" borderId="47" xfId="0" applyNumberFormat="1" applyFont="1" applyFill="1" applyBorder="1" applyAlignment="1">
      <alignment horizontal="center" vertical="center"/>
    </xf>
    <xf numFmtId="164" fontId="29" fillId="11" borderId="97" xfId="0" applyNumberFormat="1" applyFont="1" applyFill="1" applyBorder="1" applyAlignment="1">
      <alignment horizontal="center" vertical="center" wrapText="1"/>
    </xf>
    <xf numFmtId="164" fontId="29" fillId="9" borderId="98" xfId="0" applyNumberFormat="1" applyFont="1" applyFill="1" applyBorder="1" applyAlignment="1">
      <alignment horizontal="center" vertical="center"/>
    </xf>
    <xf numFmtId="0" fontId="30" fillId="11" borderId="59" xfId="0" applyFont="1" applyFill="1" applyBorder="1" applyAlignment="1">
      <alignment horizontal="center" vertical="center" wrapText="1"/>
    </xf>
    <xf numFmtId="164" fontId="29" fillId="0" borderId="99" xfId="0" applyNumberFormat="1" applyFont="1" applyBorder="1" applyAlignment="1">
      <alignment horizontal="center" vertical="center"/>
    </xf>
    <xf numFmtId="164" fontId="29" fillId="11" borderId="58" xfId="0" applyNumberFormat="1" applyFont="1" applyFill="1" applyBorder="1" applyAlignment="1">
      <alignment horizontal="center" vertical="center" wrapText="1"/>
    </xf>
    <xf numFmtId="164" fontId="29" fillId="9" borderId="99" xfId="0" applyNumberFormat="1" applyFont="1" applyFill="1" applyBorder="1" applyAlignment="1">
      <alignment horizontal="center" vertical="center"/>
    </xf>
    <xf numFmtId="164" fontId="27" fillId="10" borderId="45" xfId="0" applyNumberFormat="1" applyFont="1" applyFill="1" applyBorder="1" applyAlignment="1">
      <alignment horizontal="center" vertical="center" wrapText="1"/>
    </xf>
    <xf numFmtId="1" fontId="27" fillId="10" borderId="22" xfId="0" applyNumberFormat="1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164" fontId="29" fillId="0" borderId="67" xfId="0" applyNumberFormat="1" applyFont="1" applyBorder="1" applyAlignment="1">
      <alignment horizontal="left" vertical="center" wrapText="1"/>
    </xf>
    <xf numFmtId="0" fontId="29" fillId="0" borderId="100" xfId="0" applyFont="1" applyBorder="1" applyAlignment="1">
      <alignment horizontal="left" wrapText="1"/>
    </xf>
    <xf numFmtId="164" fontId="15" fillId="0" borderId="102" xfId="0" applyNumberFormat="1" applyFont="1" applyBorder="1" applyAlignment="1">
      <alignment horizontal="center" vertical="center" wrapText="1"/>
    </xf>
    <xf numFmtId="164" fontId="15" fillId="6" borderId="103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1" fontId="15" fillId="0" borderId="19" xfId="0" applyNumberFormat="1" applyFont="1" applyBorder="1" applyAlignment="1">
      <alignment horizontal="center" vertical="center"/>
    </xf>
    <xf numFmtId="164" fontId="15" fillId="0" borderId="104" xfId="0" applyNumberFormat="1" applyFont="1" applyBorder="1" applyAlignment="1">
      <alignment horizontal="center" vertical="center" wrapText="1"/>
    </xf>
    <xf numFmtId="164" fontId="15" fillId="6" borderId="81" xfId="0" applyNumberFormat="1" applyFont="1" applyFill="1" applyBorder="1" applyAlignment="1">
      <alignment horizontal="center" vertical="center"/>
    </xf>
    <xf numFmtId="165" fontId="15" fillId="6" borderId="18" xfId="0" applyNumberFormat="1" applyFont="1" applyFill="1" applyBorder="1" applyAlignment="1">
      <alignment horizontal="center" vertical="center"/>
    </xf>
    <xf numFmtId="165" fontId="15" fillId="6" borderId="19" xfId="0" applyNumberFormat="1" applyFont="1" applyFill="1" applyBorder="1" applyAlignment="1">
      <alignment horizontal="center" vertical="center"/>
    </xf>
    <xf numFmtId="165" fontId="15" fillId="6" borderId="79" xfId="0" applyNumberFormat="1" applyFont="1" applyFill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0" borderId="79" xfId="0" applyNumberFormat="1" applyFont="1" applyBorder="1" applyAlignment="1">
      <alignment horizontal="center" vertical="center"/>
    </xf>
    <xf numFmtId="164" fontId="15" fillId="0" borderId="105" xfId="0" applyNumberFormat="1" applyFont="1" applyBorder="1" applyAlignment="1">
      <alignment horizontal="left" vertical="center"/>
    </xf>
    <xf numFmtId="0" fontId="15" fillId="0" borderId="106" xfId="0" applyFont="1" applyBorder="1" applyAlignment="1">
      <alignment horizontal="left"/>
    </xf>
    <xf numFmtId="2" fontId="29" fillId="0" borderId="107" xfId="0" applyNumberFormat="1" applyFont="1" applyBorder="1" applyAlignment="1">
      <alignment horizontal="center"/>
    </xf>
    <xf numFmtId="164" fontId="15" fillId="0" borderId="108" xfId="0" applyNumberFormat="1" applyFont="1" applyBorder="1" applyAlignment="1">
      <alignment horizontal="left" vertical="center"/>
    </xf>
    <xf numFmtId="0" fontId="15" fillId="0" borderId="109" xfId="0" applyFont="1" applyBorder="1" applyAlignment="1">
      <alignment horizontal="left"/>
    </xf>
    <xf numFmtId="2" fontId="29" fillId="0" borderId="110" xfId="0" applyNumberFormat="1" applyFont="1" applyBorder="1" applyAlignment="1">
      <alignment horizontal="center"/>
    </xf>
    <xf numFmtId="164" fontId="15" fillId="0" borderId="111" xfId="0" applyNumberFormat="1" applyFont="1" applyBorder="1" applyAlignment="1">
      <alignment horizontal="left" vertical="center"/>
    </xf>
    <xf numFmtId="0" fontId="15" fillId="0" borderId="112" xfId="0" applyFont="1" applyBorder="1" applyAlignment="1">
      <alignment horizontal="left"/>
    </xf>
    <xf numFmtId="2" fontId="29" fillId="0" borderId="113" xfId="0" applyNumberFormat="1" applyFont="1" applyBorder="1" applyAlignment="1">
      <alignment horizontal="center"/>
    </xf>
    <xf numFmtId="2" fontId="29" fillId="0" borderId="76" xfId="0" applyNumberFormat="1" applyFont="1" applyBorder="1" applyAlignment="1">
      <alignment horizontal="center"/>
    </xf>
    <xf numFmtId="2" fontId="29" fillId="0" borderId="114" xfId="0" applyNumberFormat="1" applyFont="1" applyBorder="1" applyAlignment="1">
      <alignment horizontal="center"/>
    </xf>
    <xf numFmtId="164" fontId="15" fillId="0" borderId="77" xfId="0" applyNumberFormat="1" applyFont="1" applyBorder="1" applyAlignment="1">
      <alignment horizontal="center" vertical="center" wrapText="1"/>
    </xf>
    <xf numFmtId="165" fontId="15" fillId="6" borderId="14" xfId="0" applyNumberFormat="1" applyFont="1" applyFill="1" applyBorder="1" applyAlignment="1">
      <alignment horizontal="center" vertical="center"/>
    </xf>
    <xf numFmtId="0" fontId="21" fillId="0" borderId="80" xfId="0" applyFont="1" applyBorder="1" applyAlignment="1">
      <alignment horizontal="center" vertical="center" wrapText="1"/>
    </xf>
    <xf numFmtId="164" fontId="15" fillId="0" borderId="83" xfId="0" applyNumberFormat="1" applyFont="1" applyBorder="1" applyAlignment="1">
      <alignment horizontal="center" vertical="center"/>
    </xf>
    <xf numFmtId="164" fontId="15" fillId="0" borderId="82" xfId="0" applyNumberFormat="1" applyFont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wrapText="1"/>
    </xf>
    <xf numFmtId="2" fontId="15" fillId="0" borderId="116" xfId="0" applyNumberFormat="1" applyFont="1" applyBorder="1"/>
    <xf numFmtId="2" fontId="15" fillId="0" borderId="117" xfId="0" applyNumberFormat="1" applyFont="1" applyBorder="1"/>
    <xf numFmtId="2" fontId="15" fillId="0" borderId="118" xfId="0" applyNumberFormat="1" applyFont="1" applyBorder="1"/>
    <xf numFmtId="2" fontId="29" fillId="0" borderId="119" xfId="0" applyNumberFormat="1" applyFont="1" applyBorder="1" applyAlignment="1">
      <alignment horizontal="center"/>
    </xf>
    <xf numFmtId="2" fontId="15" fillId="6" borderId="14" xfId="0" applyNumberFormat="1" applyFont="1" applyFill="1" applyBorder="1" applyAlignment="1">
      <alignment horizontal="center" vertical="center"/>
    </xf>
    <xf numFmtId="2" fontId="15" fillId="6" borderId="19" xfId="0" applyNumberFormat="1" applyFont="1" applyFill="1" applyBorder="1" applyAlignment="1">
      <alignment horizontal="center" vertical="center"/>
    </xf>
    <xf numFmtId="2" fontId="15" fillId="6" borderId="79" xfId="0" applyNumberFormat="1" applyFont="1" applyFill="1" applyBorder="1" applyAlignment="1">
      <alignment horizontal="center" vertical="center"/>
    </xf>
    <xf numFmtId="2" fontId="15" fillId="0" borderId="18" xfId="0" applyNumberFormat="1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2" fontId="15" fillId="0" borderId="79" xfId="0" applyNumberFormat="1" applyFont="1" applyBorder="1" applyAlignment="1">
      <alignment horizontal="center" vertical="center"/>
    </xf>
    <xf numFmtId="2" fontId="29" fillId="0" borderId="121" xfId="0" applyNumberFormat="1" applyFont="1" applyBorder="1" applyAlignment="1">
      <alignment horizontal="center"/>
    </xf>
    <xf numFmtId="2" fontId="29" fillId="0" borderId="123" xfId="0" applyNumberFormat="1" applyFont="1" applyBorder="1" applyAlignment="1">
      <alignment horizontal="center"/>
    </xf>
    <xf numFmtId="2" fontId="29" fillId="0" borderId="126" xfId="0" applyNumberFormat="1" applyFont="1" applyBorder="1" applyAlignment="1">
      <alignment horizontal="center"/>
    </xf>
    <xf numFmtId="2" fontId="15" fillId="6" borderId="18" xfId="0" applyNumberFormat="1" applyFont="1" applyFill="1" applyBorder="1" applyAlignment="1">
      <alignment horizontal="center" vertical="center"/>
    </xf>
    <xf numFmtId="164" fontId="15" fillId="6" borderId="127" xfId="0" applyNumberFormat="1" applyFont="1" applyFill="1" applyBorder="1" applyAlignment="1">
      <alignment horizontal="center" vertical="center"/>
    </xf>
    <xf numFmtId="1" fontId="15" fillId="6" borderId="0" xfId="0" applyNumberFormat="1" applyFont="1" applyFill="1" applyAlignment="1">
      <alignment horizontal="center" vertical="center"/>
    </xf>
    <xf numFmtId="164" fontId="15" fillId="0" borderId="128" xfId="0" applyNumberFormat="1" applyFont="1" applyBorder="1" applyAlignment="1">
      <alignment horizontal="center" vertical="center"/>
    </xf>
    <xf numFmtId="1" fontId="15" fillId="0" borderId="115" xfId="0" applyNumberFormat="1" applyFont="1" applyBorder="1" applyAlignment="1">
      <alignment horizontal="center" vertical="center"/>
    </xf>
    <xf numFmtId="164" fontId="15" fillId="6" borderId="128" xfId="0" applyNumberFormat="1" applyFont="1" applyFill="1" applyBorder="1" applyAlignment="1">
      <alignment horizontal="center" vertical="center"/>
    </xf>
    <xf numFmtId="1" fontId="15" fillId="6" borderId="115" xfId="0" applyNumberFormat="1" applyFont="1" applyFill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 wrapText="1"/>
    </xf>
    <xf numFmtId="2" fontId="29" fillId="0" borderId="130" xfId="0" applyNumberFormat="1" applyFont="1" applyBorder="1" applyAlignment="1">
      <alignment horizontal="center"/>
    </xf>
    <xf numFmtId="164" fontId="15" fillId="0" borderId="131" xfId="0" applyNumberFormat="1" applyFont="1" applyBorder="1" applyAlignment="1">
      <alignment horizontal="left" vertical="center"/>
    </xf>
    <xf numFmtId="164" fontId="15" fillId="0" borderId="132" xfId="0" applyNumberFormat="1" applyFont="1" applyBorder="1" applyAlignment="1">
      <alignment horizontal="left" vertical="center"/>
    </xf>
    <xf numFmtId="2" fontId="29" fillId="0" borderId="133" xfId="0" applyNumberFormat="1" applyFont="1" applyBorder="1" applyAlignment="1">
      <alignment horizontal="center"/>
    </xf>
    <xf numFmtId="2" fontId="29" fillId="0" borderId="134" xfId="0" applyNumberFormat="1" applyFont="1" applyBorder="1" applyAlignment="1">
      <alignment horizontal="center"/>
    </xf>
    <xf numFmtId="2" fontId="29" fillId="0" borderId="135" xfId="0" applyNumberFormat="1" applyFont="1" applyBorder="1" applyAlignment="1">
      <alignment horizontal="center"/>
    </xf>
    <xf numFmtId="164" fontId="29" fillId="0" borderId="102" xfId="0" applyNumberFormat="1" applyFont="1" applyBorder="1" applyAlignment="1">
      <alignment horizontal="center" vertical="center" wrapText="1"/>
    </xf>
    <xf numFmtId="164" fontId="29" fillId="9" borderId="137" xfId="0" applyNumberFormat="1" applyFont="1" applyFill="1" applyBorder="1" applyAlignment="1">
      <alignment horizontal="center" vertical="center"/>
    </xf>
    <xf numFmtId="165" fontId="29" fillId="9" borderId="138" xfId="0" applyNumberFormat="1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 wrapText="1"/>
    </xf>
    <xf numFmtId="164" fontId="29" fillId="0" borderId="58" xfId="0" applyNumberFormat="1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164" fontId="29" fillId="0" borderId="139" xfId="0" applyNumberFormat="1" applyFont="1" applyBorder="1" applyAlignment="1">
      <alignment horizontal="center" vertical="center"/>
    </xf>
    <xf numFmtId="165" fontId="29" fillId="0" borderId="140" xfId="0" applyNumberFormat="1" applyFont="1" applyBorder="1" applyAlignment="1">
      <alignment horizontal="center" vertical="center"/>
    </xf>
    <xf numFmtId="165" fontId="29" fillId="0" borderId="141" xfId="0" applyNumberFormat="1" applyFont="1" applyBorder="1" applyAlignment="1">
      <alignment horizontal="center" vertical="center"/>
    </xf>
    <xf numFmtId="165" fontId="29" fillId="0" borderId="142" xfId="0" applyNumberFormat="1" applyFont="1" applyBorder="1" applyAlignment="1">
      <alignment horizontal="center" vertical="center"/>
    </xf>
    <xf numFmtId="0" fontId="27" fillId="7" borderId="45" xfId="0" applyFont="1" applyFill="1" applyBorder="1" applyAlignment="1">
      <alignment horizontal="center" vertical="center" wrapText="1"/>
    </xf>
    <xf numFmtId="2" fontId="29" fillId="0" borderId="87" xfId="0" applyNumberFormat="1" applyFont="1" applyBorder="1" applyAlignment="1">
      <alignment horizontal="center" vertical="center"/>
    </xf>
    <xf numFmtId="2" fontId="29" fillId="0" borderId="143" xfId="0" applyNumberFormat="1" applyFont="1" applyBorder="1" applyAlignment="1">
      <alignment horizontal="center" vertical="center"/>
    </xf>
    <xf numFmtId="164" fontId="29" fillId="0" borderId="144" xfId="0" applyNumberFormat="1" applyFont="1" applyBorder="1" applyAlignment="1">
      <alignment horizontal="left" vertical="center" wrapText="1"/>
    </xf>
    <xf numFmtId="0" fontId="29" fillId="0" borderId="145" xfId="0" applyFont="1" applyBorder="1" applyAlignment="1">
      <alignment horizontal="left" wrapText="1"/>
    </xf>
    <xf numFmtId="1" fontId="29" fillId="0" borderId="140" xfId="0" applyNumberFormat="1" applyFont="1" applyBorder="1" applyAlignment="1">
      <alignment horizontal="center" vertical="center"/>
    </xf>
    <xf numFmtId="1" fontId="29" fillId="0" borderId="141" xfId="0" applyNumberFormat="1" applyFont="1" applyBorder="1" applyAlignment="1">
      <alignment horizontal="center" vertical="center"/>
    </xf>
    <xf numFmtId="164" fontId="29" fillId="0" borderId="147" xfId="0" applyNumberFormat="1" applyFont="1" applyBorder="1" applyAlignment="1">
      <alignment horizontal="left" vertical="center" wrapText="1"/>
    </xf>
    <xf numFmtId="0" fontId="29" fillId="0" borderId="148" xfId="0" applyFont="1" applyBorder="1" applyAlignment="1">
      <alignment horizontal="left" wrapText="1"/>
    </xf>
    <xf numFmtId="0" fontId="30" fillId="0" borderId="59" xfId="0" applyFont="1" applyBorder="1" applyAlignment="1">
      <alignment horizontal="center" vertical="center"/>
    </xf>
    <xf numFmtId="164" fontId="29" fillId="0" borderId="58" xfId="0" applyNumberFormat="1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2" fontId="29" fillId="0" borderId="87" xfId="0" applyNumberFormat="1" applyFont="1" applyBorder="1"/>
    <xf numFmtId="2" fontId="29" fillId="0" borderId="143" xfId="0" applyNumberFormat="1" applyFont="1" applyBorder="1"/>
    <xf numFmtId="2" fontId="29" fillId="0" borderId="69" xfId="0" applyNumberFormat="1" applyFont="1" applyBorder="1"/>
    <xf numFmtId="2" fontId="29" fillId="0" borderId="70" xfId="0" applyNumberFormat="1" applyFont="1" applyBorder="1"/>
    <xf numFmtId="2" fontId="29" fillId="0" borderId="76" xfId="0" applyNumberFormat="1" applyFont="1" applyBorder="1"/>
    <xf numFmtId="2" fontId="29" fillId="0" borderId="66" xfId="0" applyNumberFormat="1" applyFont="1" applyBorder="1"/>
    <xf numFmtId="0" fontId="29" fillId="0" borderId="102" xfId="0" applyFont="1" applyBorder="1" applyAlignment="1">
      <alignment horizontal="center" vertical="center" wrapText="1"/>
    </xf>
    <xf numFmtId="1" fontId="29" fillId="9" borderId="51" xfId="0" applyNumberFormat="1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1" fontId="29" fillId="0" borderId="142" xfId="0" applyNumberFormat="1" applyFont="1" applyBorder="1" applyAlignment="1">
      <alignment horizontal="center" vertical="center"/>
    </xf>
    <xf numFmtId="164" fontId="29" fillId="0" borderId="144" xfId="0" applyNumberFormat="1" applyFont="1" applyBorder="1" applyAlignment="1">
      <alignment horizontal="left" vertical="center"/>
    </xf>
    <xf numFmtId="0" fontId="29" fillId="0" borderId="145" xfId="0" applyFont="1" applyBorder="1" applyAlignment="1">
      <alignment horizontal="left"/>
    </xf>
    <xf numFmtId="164" fontId="29" fillId="0" borderId="147" xfId="0" applyNumberFormat="1" applyFont="1" applyBorder="1" applyAlignment="1">
      <alignment horizontal="left" vertical="center"/>
    </xf>
    <xf numFmtId="0" fontId="29" fillId="0" borderId="148" xfId="0" applyFont="1" applyBorder="1" applyAlignment="1">
      <alignment horizontal="left"/>
    </xf>
    <xf numFmtId="1" fontId="29" fillId="9" borderId="52" xfId="0" applyNumberFormat="1" applyFont="1" applyFill="1" applyBorder="1" applyAlignment="1">
      <alignment horizontal="center" vertical="center"/>
    </xf>
    <xf numFmtId="164" fontId="29" fillId="9" borderId="49" xfId="0" applyNumberFormat="1" applyFont="1" applyFill="1" applyBorder="1" applyAlignment="1">
      <alignment horizontal="center" vertical="center" wrapText="1"/>
    </xf>
    <xf numFmtId="164" fontId="29" fillId="0" borderId="49" xfId="0" applyNumberFormat="1" applyFont="1" applyBorder="1" applyAlignment="1">
      <alignment horizontal="center" vertical="center" wrapText="1"/>
    </xf>
    <xf numFmtId="2" fontId="29" fillId="9" borderId="50" xfId="0" applyNumberFormat="1" applyFont="1" applyFill="1" applyBorder="1" applyAlignment="1">
      <alignment horizontal="center" vertical="center"/>
    </xf>
    <xf numFmtId="2" fontId="29" fillId="0" borderId="50" xfId="0" applyNumberFormat="1" applyFont="1" applyBorder="1" applyAlignment="1">
      <alignment horizontal="center" vertical="center"/>
    </xf>
    <xf numFmtId="164" fontId="29" fillId="0" borderId="139" xfId="0" applyNumberFormat="1" applyFont="1" applyBorder="1" applyAlignment="1">
      <alignment horizontal="center" vertical="center" wrapText="1"/>
    </xf>
    <xf numFmtId="164" fontId="27" fillId="7" borderId="73" xfId="0" applyNumberFormat="1" applyFont="1" applyFill="1" applyBorder="1" applyAlignment="1">
      <alignment horizontal="center" vertical="center" wrapText="1"/>
    </xf>
    <xf numFmtId="164" fontId="27" fillId="7" borderId="46" xfId="0" applyNumberFormat="1" applyFont="1" applyFill="1" applyBorder="1" applyAlignment="1">
      <alignment horizontal="center" vertical="center" wrapText="1"/>
    </xf>
    <xf numFmtId="1" fontId="27" fillId="7" borderId="22" xfId="0" applyNumberFormat="1" applyFont="1" applyFill="1" applyBorder="1" applyAlignment="1">
      <alignment horizontal="center" vertical="center" wrapText="1"/>
    </xf>
    <xf numFmtId="0" fontId="32" fillId="0" borderId="150" xfId="0" applyFont="1" applyBorder="1" applyAlignment="1">
      <alignment horizontal="center" wrapText="1"/>
    </xf>
    <xf numFmtId="164" fontId="27" fillId="7" borderId="38" xfId="0" applyNumberFormat="1" applyFont="1" applyFill="1" applyBorder="1" applyAlignment="1">
      <alignment horizontal="center" vertical="center"/>
    </xf>
    <xf numFmtId="164" fontId="29" fillId="9" borderId="137" xfId="0" applyNumberFormat="1" applyFont="1" applyFill="1" applyBorder="1" applyAlignment="1">
      <alignment horizontal="center" vertical="center" wrapText="1"/>
    </xf>
    <xf numFmtId="1" fontId="29" fillId="9" borderId="138" xfId="0" applyNumberFormat="1" applyFont="1" applyFill="1" applyBorder="1" applyAlignment="1">
      <alignment horizontal="center" vertical="center"/>
    </xf>
    <xf numFmtId="2" fontId="29" fillId="0" borderId="143" xfId="0" applyNumberFormat="1" applyFont="1" applyBorder="1" applyAlignment="1">
      <alignment horizontal="center"/>
    </xf>
    <xf numFmtId="2" fontId="29" fillId="0" borderId="70" xfId="0" applyNumberFormat="1" applyFont="1" applyBorder="1" applyAlignment="1">
      <alignment horizontal="center"/>
    </xf>
    <xf numFmtId="2" fontId="29" fillId="0" borderId="66" xfId="0" applyNumberFormat="1" applyFont="1" applyBorder="1" applyAlignment="1">
      <alignment horizontal="center"/>
    </xf>
    <xf numFmtId="0" fontId="19" fillId="0" borderId="0" xfId="17"/>
    <xf numFmtId="164" fontId="14" fillId="4" borderId="151" xfId="17" applyNumberFormat="1" applyFont="1" applyFill="1" applyBorder="1" applyAlignment="1">
      <alignment horizontal="center" vertical="center"/>
    </xf>
    <xf numFmtId="1" fontId="14" fillId="4" borderId="152" xfId="17" applyNumberFormat="1" applyFont="1" applyFill="1" applyBorder="1" applyAlignment="1">
      <alignment horizontal="center" vertical="center"/>
    </xf>
    <xf numFmtId="164" fontId="15" fillId="0" borderId="153" xfId="17" applyNumberFormat="1" applyFont="1" applyBorder="1" applyAlignment="1">
      <alignment horizontal="left" vertical="center"/>
    </xf>
    <xf numFmtId="1" fontId="15" fillId="0" borderId="154" xfId="17" applyNumberFormat="1" applyFont="1" applyBorder="1" applyAlignment="1">
      <alignment horizontal="center"/>
    </xf>
    <xf numFmtId="1" fontId="15" fillId="0" borderId="155" xfId="17" applyNumberFormat="1" applyFont="1" applyBorder="1" applyAlignment="1">
      <alignment horizontal="center"/>
    </xf>
    <xf numFmtId="164" fontId="15" fillId="0" borderId="1" xfId="17" applyNumberFormat="1" applyFont="1" applyBorder="1" applyAlignment="1">
      <alignment horizontal="left" vertical="center"/>
    </xf>
    <xf numFmtId="1" fontId="15" fillId="0" borderId="2" xfId="17" applyNumberFormat="1" applyFont="1" applyBorder="1" applyAlignment="1">
      <alignment horizontal="center"/>
    </xf>
    <xf numFmtId="1" fontId="15" fillId="0" borderId="3" xfId="17" applyNumberFormat="1" applyFont="1" applyBorder="1" applyAlignment="1">
      <alignment horizontal="center"/>
    </xf>
    <xf numFmtId="164" fontId="15" fillId="0" borderId="156" xfId="17" applyNumberFormat="1" applyFont="1" applyBorder="1" applyAlignment="1">
      <alignment horizontal="left" vertical="center"/>
    </xf>
    <xf numFmtId="1" fontId="15" fillId="0" borderId="4" xfId="17" applyNumberFormat="1" applyFont="1" applyBorder="1" applyAlignment="1">
      <alignment horizontal="center"/>
    </xf>
    <xf numFmtId="1" fontId="15" fillId="0" borderId="5" xfId="17" applyNumberFormat="1" applyFont="1" applyBorder="1" applyAlignment="1">
      <alignment horizontal="center"/>
    </xf>
    <xf numFmtId="164" fontId="15" fillId="0" borderId="92" xfId="0" applyNumberFormat="1" applyFont="1" applyBorder="1" applyAlignment="1">
      <alignment horizontal="left" vertical="center"/>
    </xf>
    <xf numFmtId="0" fontId="15" fillId="0" borderId="93" xfId="0" applyFont="1" applyBorder="1" applyAlignment="1">
      <alignment horizontal="left"/>
    </xf>
    <xf numFmtId="164" fontId="15" fillId="0" borderId="89" xfId="0" applyNumberFormat="1" applyFont="1" applyBorder="1" applyAlignment="1">
      <alignment horizontal="left" vertical="center"/>
    </xf>
    <xf numFmtId="164" fontId="14" fillId="4" borderId="9" xfId="0" applyNumberFormat="1" applyFont="1" applyFill="1" applyBorder="1" applyAlignment="1">
      <alignment horizontal="center" vertical="center"/>
    </xf>
    <xf numFmtId="1" fontId="14" fillId="4" borderId="10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164" fontId="15" fillId="0" borderId="170" xfId="0" applyNumberFormat="1" applyFont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164" fontId="15" fillId="0" borderId="172" xfId="0" applyNumberFormat="1" applyFont="1" applyBorder="1" applyAlignment="1">
      <alignment horizontal="center" vertical="center"/>
    </xf>
    <xf numFmtId="0" fontId="21" fillId="0" borderId="173" xfId="0" applyFont="1" applyBorder="1" applyAlignment="1">
      <alignment horizontal="center" vertical="center"/>
    </xf>
    <xf numFmtId="164" fontId="14" fillId="4" borderId="21" xfId="0" applyNumberFormat="1" applyFont="1" applyFill="1" applyBorder="1" applyAlignment="1">
      <alignment horizontal="center" vertical="center"/>
    </xf>
    <xf numFmtId="1" fontId="14" fillId="4" borderId="24" xfId="0" applyNumberFormat="1" applyFont="1" applyFill="1" applyBorder="1" applyAlignment="1">
      <alignment horizontal="center" vertical="center"/>
    </xf>
    <xf numFmtId="2" fontId="29" fillId="0" borderId="175" xfId="0" applyNumberFormat="1" applyFont="1" applyBorder="1" applyAlignment="1">
      <alignment horizontal="center"/>
    </xf>
    <xf numFmtId="164" fontId="15" fillId="0" borderId="176" xfId="0" applyNumberFormat="1" applyFont="1" applyBorder="1" applyAlignment="1">
      <alignment horizontal="left" vertical="center"/>
    </xf>
    <xf numFmtId="2" fontId="29" fillId="0" borderId="177" xfId="0" applyNumberFormat="1" applyFont="1" applyBorder="1" applyAlignment="1">
      <alignment horizontal="center"/>
    </xf>
    <xf numFmtId="164" fontId="15" fillId="0" borderId="178" xfId="0" applyNumberFormat="1" applyFont="1" applyBorder="1" applyAlignment="1">
      <alignment horizontal="left" vertical="center"/>
    </xf>
    <xf numFmtId="2" fontId="29" fillId="0" borderId="179" xfId="0" applyNumberFormat="1" applyFont="1" applyBorder="1" applyAlignment="1">
      <alignment horizontal="center"/>
    </xf>
    <xf numFmtId="0" fontId="0" fillId="0" borderId="0" xfId="0" applyBorder="1"/>
    <xf numFmtId="0" fontId="15" fillId="0" borderId="93" xfId="0" applyFont="1" applyBorder="1" applyAlignment="1">
      <alignment horizontal="left"/>
    </xf>
    <xf numFmtId="164" fontId="27" fillId="7" borderId="9" xfId="0" applyNumberFormat="1" applyFont="1" applyFill="1" applyBorder="1" applyAlignment="1">
      <alignment horizontal="center" vertical="center"/>
    </xf>
    <xf numFmtId="1" fontId="27" fillId="7" borderId="10" xfId="0" applyNumberFormat="1" applyFont="1" applyFill="1" applyBorder="1" applyAlignment="1">
      <alignment horizontal="center" vertical="center"/>
    </xf>
    <xf numFmtId="1" fontId="27" fillId="7" borderId="11" xfId="0" applyNumberFormat="1" applyFont="1" applyFill="1" applyBorder="1" applyAlignment="1">
      <alignment horizontal="center" vertical="center"/>
    </xf>
    <xf numFmtId="164" fontId="29" fillId="0" borderId="180" xfId="0" applyNumberFormat="1" applyFont="1" applyBorder="1" applyAlignment="1">
      <alignment horizontal="center" vertical="center"/>
    </xf>
    <xf numFmtId="165" fontId="29" fillId="9" borderId="16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65" fontId="29" fillId="0" borderId="181" xfId="0" applyNumberFormat="1" applyFont="1" applyBorder="1" applyAlignment="1">
      <alignment horizontal="center" vertical="center"/>
    </xf>
    <xf numFmtId="164" fontId="29" fillId="0" borderId="182" xfId="0" applyNumberFormat="1" applyFont="1" applyBorder="1" applyAlignment="1">
      <alignment horizontal="center" vertical="center"/>
    </xf>
    <xf numFmtId="165" fontId="29" fillId="9" borderId="181" xfId="0" applyNumberFormat="1" applyFont="1" applyFill="1" applyBorder="1" applyAlignment="1">
      <alignment horizontal="center" vertical="center"/>
    </xf>
    <xf numFmtId="164" fontId="29" fillId="0" borderId="182" xfId="0" applyNumberFormat="1" applyFont="1" applyBorder="1" applyAlignment="1">
      <alignment horizontal="center" vertical="center" wrapText="1"/>
    </xf>
    <xf numFmtId="0" fontId="30" fillId="0" borderId="183" xfId="0" applyFont="1" applyBorder="1" applyAlignment="1">
      <alignment horizontal="center" vertical="center"/>
    </xf>
    <xf numFmtId="165" fontId="29" fillId="0" borderId="184" xfId="0" applyNumberFormat="1" applyFont="1" applyBorder="1" applyAlignment="1">
      <alignment horizontal="center" vertical="center"/>
    </xf>
    <xf numFmtId="164" fontId="27" fillId="7" borderId="21" xfId="0" applyNumberFormat="1" applyFont="1" applyFill="1" applyBorder="1" applyAlignment="1">
      <alignment horizontal="center" vertical="center"/>
    </xf>
    <xf numFmtId="1" fontId="27" fillId="7" borderId="24" xfId="0" applyNumberFormat="1" applyFont="1" applyFill="1" applyBorder="1" applyAlignment="1">
      <alignment horizontal="center" vertical="center"/>
    </xf>
    <xf numFmtId="2" fontId="29" fillId="0" borderId="186" xfId="0" applyNumberFormat="1" applyFont="1" applyBorder="1"/>
    <xf numFmtId="2" fontId="29" fillId="0" borderId="177" xfId="0" applyNumberFormat="1" applyFont="1" applyBorder="1"/>
    <xf numFmtId="2" fontId="29" fillId="0" borderId="188" xfId="0" applyNumberFormat="1" applyFont="1" applyBorder="1"/>
    <xf numFmtId="2" fontId="29" fillId="0" borderId="190" xfId="0" applyNumberFormat="1" applyFont="1" applyBorder="1"/>
    <xf numFmtId="2" fontId="29" fillId="0" borderId="164" xfId="0" applyNumberFormat="1" applyFont="1" applyBorder="1"/>
    <xf numFmtId="0" fontId="13" fillId="11" borderId="0" xfId="1" applyFill="1"/>
    <xf numFmtId="0" fontId="44" fillId="11" borderId="0" xfId="2" applyFont="1" applyFill="1" applyAlignment="1">
      <alignment horizontal="left" vertical="center"/>
    </xf>
    <xf numFmtId="0" fontId="16" fillId="11" borderId="0" xfId="2" applyFill="1"/>
    <xf numFmtId="0" fontId="16" fillId="11" borderId="7" xfId="2" applyFill="1" applyBorder="1"/>
    <xf numFmtId="0" fontId="35" fillId="11" borderId="158" xfId="2" applyFont="1" applyFill="1" applyBorder="1" applyAlignment="1">
      <alignment horizontal="center"/>
    </xf>
    <xf numFmtId="0" fontId="35" fillId="11" borderId="159" xfId="2" applyFont="1" applyFill="1" applyBorder="1" applyAlignment="1">
      <alignment horizontal="center"/>
    </xf>
    <xf numFmtId="0" fontId="16" fillId="11" borderId="163" xfId="2" applyFill="1" applyBorder="1" applyAlignment="1">
      <alignment horizontal="center"/>
    </xf>
    <xf numFmtId="0" fontId="16" fillId="11" borderId="164" xfId="2" applyFill="1" applyBorder="1" applyAlignment="1">
      <alignment horizontal="center"/>
    </xf>
    <xf numFmtId="0" fontId="16" fillId="11" borderId="7" xfId="2" applyFill="1" applyBorder="1" applyAlignment="1">
      <alignment horizontal="center"/>
    </xf>
    <xf numFmtId="0" fontId="35" fillId="11" borderId="160" xfId="2" applyFont="1" applyFill="1" applyBorder="1"/>
    <xf numFmtId="0" fontId="35" fillId="11" borderId="160" xfId="2" applyFont="1" applyFill="1" applyBorder="1" applyAlignment="1">
      <alignment horizontal="center"/>
    </xf>
    <xf numFmtId="0" fontId="16" fillId="11" borderId="0" xfId="2" applyFill="1" applyAlignment="1">
      <alignment wrapText="1"/>
    </xf>
    <xf numFmtId="0" fontId="2" fillId="11" borderId="0" xfId="25" applyFill="1"/>
    <xf numFmtId="0" fontId="2" fillId="11" borderId="163" xfId="25" applyFill="1" applyBorder="1"/>
    <xf numFmtId="0" fontId="35" fillId="11" borderId="158" xfId="25" applyFont="1" applyFill="1" applyBorder="1" applyAlignment="1">
      <alignment horizontal="center"/>
    </xf>
    <xf numFmtId="0" fontId="35" fillId="11" borderId="159" xfId="25" applyFont="1" applyFill="1" applyBorder="1" applyAlignment="1">
      <alignment horizontal="center"/>
    </xf>
    <xf numFmtId="0" fontId="2" fillId="11" borderId="0" xfId="25" applyFill="1" applyBorder="1"/>
    <xf numFmtId="0" fontId="2" fillId="11" borderId="16" xfId="25" applyFill="1" applyBorder="1"/>
    <xf numFmtId="165" fontId="2" fillId="11" borderId="0" xfId="25" applyNumberFormat="1" applyFill="1" applyBorder="1"/>
    <xf numFmtId="165" fontId="2" fillId="11" borderId="16" xfId="25" applyNumberFormat="1" applyFill="1" applyBorder="1"/>
    <xf numFmtId="0" fontId="2" fillId="11" borderId="164" xfId="25" applyFill="1" applyBorder="1"/>
    <xf numFmtId="0" fontId="2" fillId="11" borderId="161" xfId="25" applyFill="1" applyBorder="1"/>
    <xf numFmtId="0" fontId="35" fillId="11" borderId="165" xfId="25" applyFont="1" applyFill="1" applyBorder="1"/>
    <xf numFmtId="0" fontId="35" fillId="11" borderId="162" xfId="25" applyFont="1" applyFill="1" applyBorder="1"/>
    <xf numFmtId="164" fontId="15" fillId="0" borderId="108" xfId="0" applyNumberFormat="1" applyFont="1" applyBorder="1" applyAlignment="1">
      <alignment horizontal="left" vertical="center" wrapText="1"/>
    </xf>
    <xf numFmtId="164" fontId="15" fillId="0" borderId="170" xfId="0" applyNumberFormat="1" applyFont="1" applyBorder="1" applyAlignment="1">
      <alignment horizontal="center" vertical="center" wrapText="1"/>
    </xf>
    <xf numFmtId="165" fontId="15" fillId="6" borderId="20" xfId="0" applyNumberFormat="1" applyFont="1" applyFill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 wrapText="1"/>
    </xf>
    <xf numFmtId="165" fontId="15" fillId="0" borderId="20" xfId="0" applyNumberFormat="1" applyFont="1" applyBorder="1" applyAlignment="1">
      <alignment horizontal="center" vertical="center"/>
    </xf>
    <xf numFmtId="164" fontId="15" fillId="0" borderId="172" xfId="0" applyNumberFormat="1" applyFont="1" applyBorder="1" applyAlignment="1">
      <alignment horizontal="center" vertical="center" wrapText="1"/>
    </xf>
    <xf numFmtId="164" fontId="27" fillId="7" borderId="191" xfId="0" applyNumberFormat="1" applyFont="1" applyFill="1" applyBorder="1" applyAlignment="1">
      <alignment horizontal="center" vertical="center"/>
    </xf>
    <xf numFmtId="164" fontId="27" fillId="7" borderId="192" xfId="0" applyNumberFormat="1" applyFont="1" applyFill="1" applyBorder="1" applyAlignment="1">
      <alignment horizontal="center" vertical="center"/>
    </xf>
    <xf numFmtId="164" fontId="27" fillId="7" borderId="197" xfId="0" applyNumberFormat="1" applyFont="1" applyFill="1" applyBorder="1" applyAlignment="1">
      <alignment horizontal="center" vertical="center" wrapText="1"/>
    </xf>
    <xf numFmtId="0" fontId="32" fillId="0" borderId="194" xfId="0" applyFont="1" applyBorder="1" applyAlignment="1">
      <alignment horizontal="left" vertical="center" wrapText="1"/>
    </xf>
    <xf numFmtId="2" fontId="29" fillId="0" borderId="188" xfId="0" applyNumberFormat="1" applyFont="1" applyBorder="1" applyAlignment="1">
      <alignment horizontal="center" vertical="center"/>
    </xf>
    <xf numFmtId="2" fontId="29" fillId="0" borderId="190" xfId="0" applyNumberFormat="1" applyFont="1" applyBorder="1" applyAlignment="1">
      <alignment horizontal="center" vertical="center"/>
    </xf>
    <xf numFmtId="2" fontId="29" fillId="0" borderId="164" xfId="0" applyNumberFormat="1" applyFont="1" applyBorder="1" applyAlignment="1">
      <alignment horizontal="center" vertical="center"/>
    </xf>
    <xf numFmtId="0" fontId="19" fillId="11" borderId="0" xfId="17" applyFill="1"/>
    <xf numFmtId="0" fontId="16" fillId="11" borderId="161" xfId="2" applyFill="1" applyBorder="1"/>
    <xf numFmtId="0" fontId="35" fillId="11" borderId="158" xfId="2" applyFont="1" applyFill="1" applyBorder="1"/>
    <xf numFmtId="0" fontId="35" fillId="11" borderId="165" xfId="2" applyFont="1" applyFill="1" applyBorder="1"/>
    <xf numFmtId="2" fontId="16" fillId="11" borderId="0" xfId="2" applyNumberFormat="1" applyFill="1" applyBorder="1"/>
    <xf numFmtId="2" fontId="16" fillId="11" borderId="16" xfId="2" applyNumberFormat="1" applyFill="1" applyBorder="1"/>
    <xf numFmtId="0" fontId="35" fillId="11" borderId="162" xfId="2" applyFont="1" applyFill="1" applyBorder="1"/>
    <xf numFmtId="2" fontId="16" fillId="11" borderId="163" xfId="2" applyNumberFormat="1" applyFill="1" applyBorder="1"/>
    <xf numFmtId="2" fontId="16" fillId="11" borderId="164" xfId="2" applyNumberFormat="1" applyFill="1" applyBorder="1"/>
    <xf numFmtId="0" fontId="36" fillId="11" borderId="200" xfId="2" applyFont="1" applyFill="1" applyBorder="1" applyAlignment="1">
      <alignment horizontal="center" vertical="top"/>
    </xf>
    <xf numFmtId="0" fontId="36" fillId="11" borderId="201" xfId="2" applyFont="1" applyFill="1" applyBorder="1" applyAlignment="1">
      <alignment horizontal="center" vertical="top"/>
    </xf>
    <xf numFmtId="0" fontId="16" fillId="11" borderId="6" xfId="2" applyFill="1" applyBorder="1"/>
    <xf numFmtId="0" fontId="16" fillId="11" borderId="164" xfId="2" applyFill="1" applyBorder="1"/>
    <xf numFmtId="0" fontId="36" fillId="11" borderId="202" xfId="2" applyFont="1" applyFill="1" applyBorder="1" applyAlignment="1">
      <alignment horizontal="center" vertical="top"/>
    </xf>
    <xf numFmtId="0" fontId="16" fillId="11" borderId="167" xfId="2" applyFill="1" applyBorder="1"/>
    <xf numFmtId="0" fontId="16" fillId="11" borderId="165" xfId="2" applyFill="1" applyBorder="1"/>
    <xf numFmtId="0" fontId="16" fillId="11" borderId="162" xfId="2" applyFill="1" applyBorder="1"/>
    <xf numFmtId="0" fontId="36" fillId="11" borderId="203" xfId="2" applyFont="1" applyFill="1" applyBorder="1" applyAlignment="1">
      <alignment horizontal="center" vertical="top"/>
    </xf>
    <xf numFmtId="165" fontId="16" fillId="11" borderId="0" xfId="2" applyNumberFormat="1" applyFill="1" applyBorder="1" applyAlignment="1">
      <alignment horizontal="center"/>
    </xf>
    <xf numFmtId="165" fontId="16" fillId="11" borderId="16" xfId="2" applyNumberFormat="1" applyFill="1" applyBorder="1" applyAlignment="1">
      <alignment horizontal="center"/>
    </xf>
    <xf numFmtId="165" fontId="16" fillId="11" borderId="163" xfId="2" applyNumberFormat="1" applyFill="1" applyBorder="1" applyAlignment="1">
      <alignment horizontal="center"/>
    </xf>
    <xf numFmtId="165" fontId="16" fillId="11" borderId="164" xfId="2" applyNumberFormat="1" applyFill="1" applyBorder="1" applyAlignment="1">
      <alignment horizontal="center"/>
    </xf>
    <xf numFmtId="0" fontId="36" fillId="11" borderId="204" xfId="2" applyFont="1" applyFill="1" applyBorder="1" applyAlignment="1">
      <alignment horizontal="center" vertical="top"/>
    </xf>
    <xf numFmtId="0" fontId="36" fillId="11" borderId="205" xfId="2" applyFont="1" applyFill="1" applyBorder="1" applyAlignment="1">
      <alignment horizontal="center" vertical="top"/>
    </xf>
    <xf numFmtId="0" fontId="36" fillId="11" borderId="206" xfId="2" applyFont="1" applyFill="1" applyBorder="1" applyAlignment="1">
      <alignment horizontal="center" vertical="top"/>
    </xf>
    <xf numFmtId="170" fontId="17" fillId="11" borderId="153" xfId="18" applyNumberFormat="1" applyFont="1" applyFill="1" applyBorder="1" applyAlignment="1">
      <alignment horizontal="center" vertical="center" shrinkToFit="1"/>
    </xf>
    <xf numFmtId="170" fontId="17" fillId="11" borderId="169" xfId="18" applyNumberFormat="1" applyFont="1" applyFill="1" applyBorder="1" applyAlignment="1">
      <alignment horizontal="center" vertical="center" shrinkToFit="1"/>
    </xf>
    <xf numFmtId="170" fontId="17" fillId="11" borderId="168" xfId="18" applyNumberFormat="1" applyFont="1" applyFill="1" applyBorder="1" applyAlignment="1">
      <alignment horizontal="center" vertical="center" shrinkToFit="1"/>
    </xf>
    <xf numFmtId="170" fontId="16" fillId="11" borderId="7" xfId="2" applyNumberFormat="1" applyFill="1" applyBorder="1" applyAlignment="1">
      <alignment horizontal="center"/>
    </xf>
    <xf numFmtId="170" fontId="16" fillId="11" borderId="163" xfId="2" applyNumberFormat="1" applyFill="1" applyBorder="1" applyAlignment="1">
      <alignment horizontal="center"/>
    </xf>
    <xf numFmtId="170" fontId="16" fillId="11" borderId="164" xfId="2" applyNumberFormat="1" applyFill="1" applyBorder="1" applyAlignment="1">
      <alignment horizontal="center"/>
    </xf>
    <xf numFmtId="0" fontId="51" fillId="11" borderId="160" xfId="2" applyFont="1" applyFill="1" applyBorder="1" applyAlignment="1">
      <alignment horizontal="center"/>
    </xf>
    <xf numFmtId="0" fontId="51" fillId="11" borderId="158" xfId="2" applyFont="1" applyFill="1" applyBorder="1" applyAlignment="1">
      <alignment horizontal="center"/>
    </xf>
    <xf numFmtId="0" fontId="52" fillId="11" borderId="158" xfId="2" applyFont="1" applyFill="1" applyBorder="1" applyAlignment="1">
      <alignment horizontal="center"/>
    </xf>
    <xf numFmtId="0" fontId="51" fillId="11" borderId="159" xfId="2" applyFont="1" applyFill="1" applyBorder="1" applyAlignment="1">
      <alignment horizontal="center"/>
    </xf>
    <xf numFmtId="0" fontId="52" fillId="11" borderId="159" xfId="2" applyFont="1" applyFill="1" applyBorder="1" applyAlignment="1">
      <alignment horizontal="center"/>
    </xf>
    <xf numFmtId="165" fontId="16" fillId="11" borderId="0" xfId="2" applyNumberFormat="1" applyFill="1"/>
    <xf numFmtId="168" fontId="16" fillId="11" borderId="0" xfId="2" applyNumberFormat="1" applyFill="1" applyBorder="1" applyAlignment="1">
      <alignment horizontal="center"/>
    </xf>
    <xf numFmtId="168" fontId="16" fillId="11" borderId="16" xfId="2" applyNumberFormat="1" applyFill="1" applyBorder="1" applyAlignment="1">
      <alignment horizontal="center"/>
    </xf>
    <xf numFmtId="169" fontId="16" fillId="11" borderId="163" xfId="2" applyNumberFormat="1" applyFill="1" applyBorder="1" applyAlignment="1">
      <alignment horizontal="center"/>
    </xf>
    <xf numFmtId="169" fontId="16" fillId="11" borderId="164" xfId="2" applyNumberFormat="1" applyFill="1" applyBorder="1" applyAlignment="1">
      <alignment horizontal="center"/>
    </xf>
    <xf numFmtId="0" fontId="23" fillId="11" borderId="0" xfId="18" applyFill="1"/>
    <xf numFmtId="0" fontId="13" fillId="11" borderId="0" xfId="1" applyFill="1" applyBorder="1"/>
    <xf numFmtId="0" fontId="16" fillId="11" borderId="0" xfId="2" applyFill="1" applyBorder="1" applyAlignment="1">
      <alignment wrapText="1"/>
    </xf>
    <xf numFmtId="0" fontId="23" fillId="11" borderId="0" xfId="18" applyFill="1" applyBorder="1"/>
    <xf numFmtId="0" fontId="46" fillId="11" borderId="0" xfId="18" applyFont="1" applyFill="1" applyBorder="1" applyAlignment="1">
      <alignment horizontal="left" vertical="center"/>
    </xf>
    <xf numFmtId="167" fontId="23" fillId="11" borderId="0" xfId="18" applyNumberFormat="1" applyFill="1" applyBorder="1"/>
    <xf numFmtId="166" fontId="23" fillId="11" borderId="0" xfId="18" applyNumberFormat="1" applyFill="1" applyBorder="1"/>
    <xf numFmtId="0" fontId="23" fillId="11" borderId="161" xfId="18" applyFill="1" applyBorder="1"/>
    <xf numFmtId="0" fontId="46" fillId="11" borderId="165" xfId="18" applyFont="1" applyFill="1" applyBorder="1" applyAlignment="1">
      <alignment horizontal="left" vertical="center"/>
    </xf>
    <xf numFmtId="0" fontId="46" fillId="11" borderId="162" xfId="18" applyFont="1" applyFill="1" applyBorder="1" applyAlignment="1">
      <alignment horizontal="left" vertical="center"/>
    </xf>
    <xf numFmtId="0" fontId="46" fillId="11" borderId="158" xfId="18" applyFont="1" applyFill="1" applyBorder="1" applyAlignment="1">
      <alignment horizontal="center" vertical="center"/>
    </xf>
    <xf numFmtId="0" fontId="46" fillId="11" borderId="159" xfId="18" applyFont="1" applyFill="1" applyBorder="1" applyAlignment="1">
      <alignment horizontal="center" vertical="center"/>
    </xf>
    <xf numFmtId="167" fontId="23" fillId="11" borderId="0" xfId="18" applyNumberFormat="1" applyFill="1" applyBorder="1" applyAlignment="1">
      <alignment horizontal="center"/>
    </xf>
    <xf numFmtId="167" fontId="23" fillId="11" borderId="16" xfId="18" applyNumberFormat="1" applyFill="1" applyBorder="1" applyAlignment="1">
      <alignment horizontal="center"/>
    </xf>
    <xf numFmtId="166" fontId="23" fillId="11" borderId="0" xfId="18" applyNumberFormat="1" applyFill="1" applyBorder="1" applyAlignment="1">
      <alignment horizontal="center"/>
    </xf>
    <xf numFmtId="166" fontId="23" fillId="11" borderId="16" xfId="18" applyNumberFormat="1" applyFill="1" applyBorder="1" applyAlignment="1">
      <alignment horizontal="center"/>
    </xf>
    <xf numFmtId="167" fontId="23" fillId="11" borderId="163" xfId="18" applyNumberFormat="1" applyFill="1" applyBorder="1" applyAlignment="1">
      <alignment horizontal="center"/>
    </xf>
    <xf numFmtId="167" fontId="23" fillId="11" borderId="164" xfId="18" applyNumberFormat="1" applyFill="1" applyBorder="1" applyAlignment="1">
      <alignment horizontal="center"/>
    </xf>
    <xf numFmtId="0" fontId="53" fillId="11" borderId="0" xfId="1" applyFont="1" applyFill="1"/>
    <xf numFmtId="0" fontId="53" fillId="11" borderId="0" xfId="1" applyFont="1" applyFill="1" applyBorder="1"/>
    <xf numFmtId="0" fontId="54" fillId="11" borderId="0" xfId="2" applyFont="1" applyFill="1" applyBorder="1" applyAlignment="1">
      <alignment wrapText="1"/>
    </xf>
    <xf numFmtId="0" fontId="54" fillId="11" borderId="0" xfId="2" applyFont="1" applyFill="1" applyBorder="1"/>
    <xf numFmtId="0" fontId="54" fillId="11" borderId="0" xfId="18" applyFont="1" applyFill="1" applyBorder="1"/>
    <xf numFmtId="1" fontId="54" fillId="11" borderId="0" xfId="2" applyNumberFormat="1" applyFont="1" applyFill="1" applyBorder="1" applyAlignment="1">
      <alignment horizontal="center"/>
    </xf>
    <xf numFmtId="0" fontId="54" fillId="11" borderId="0" xfId="2" applyFont="1" applyFill="1" applyBorder="1" applyAlignment="1">
      <alignment horizontal="center"/>
    </xf>
    <xf numFmtId="1" fontId="54" fillId="11" borderId="16" xfId="2" applyNumberFormat="1" applyFont="1" applyFill="1" applyBorder="1" applyAlignment="1">
      <alignment horizontal="center"/>
    </xf>
    <xf numFmtId="0" fontId="54" fillId="11" borderId="163" xfId="18" applyFont="1" applyFill="1" applyBorder="1" applyAlignment="1">
      <alignment horizontal="center"/>
    </xf>
    <xf numFmtId="1" fontId="54" fillId="11" borderId="163" xfId="18" applyNumberFormat="1" applyFont="1" applyFill="1" applyBorder="1" applyAlignment="1">
      <alignment horizontal="center"/>
    </xf>
    <xf numFmtId="1" fontId="54" fillId="11" borderId="164" xfId="18" applyNumberFormat="1" applyFont="1" applyFill="1" applyBorder="1" applyAlignment="1">
      <alignment horizontal="center"/>
    </xf>
    <xf numFmtId="0" fontId="54" fillId="11" borderId="165" xfId="2" applyFont="1" applyFill="1" applyBorder="1"/>
    <xf numFmtId="0" fontId="54" fillId="11" borderId="162" xfId="18" applyFont="1" applyFill="1" applyBorder="1"/>
    <xf numFmtId="0" fontId="54" fillId="11" borderId="161" xfId="2" applyFont="1" applyFill="1" applyBorder="1"/>
    <xf numFmtId="0" fontId="46" fillId="11" borderId="158" xfId="2" applyFont="1" applyFill="1" applyBorder="1" applyAlignment="1">
      <alignment horizontal="center" vertical="center"/>
    </xf>
    <xf numFmtId="0" fontId="46" fillId="11" borderId="159" xfId="2" applyFont="1" applyFill="1" applyBorder="1" applyAlignment="1">
      <alignment horizontal="center" vertical="center"/>
    </xf>
    <xf numFmtId="0" fontId="47" fillId="11" borderId="0" xfId="26" applyFill="1"/>
    <xf numFmtId="165" fontId="47" fillId="11" borderId="0" xfId="26" applyNumberFormat="1" applyFill="1" applyBorder="1" applyAlignment="1">
      <alignment horizontal="center"/>
    </xf>
    <xf numFmtId="2" fontId="47" fillId="11" borderId="16" xfId="26" applyNumberFormat="1" applyFill="1" applyBorder="1" applyAlignment="1">
      <alignment horizontal="center"/>
    </xf>
    <xf numFmtId="165" fontId="47" fillId="11" borderId="163" xfId="26" applyNumberFormat="1" applyFill="1" applyBorder="1" applyAlignment="1">
      <alignment horizontal="center"/>
    </xf>
    <xf numFmtId="2" fontId="47" fillId="11" borderId="164" xfId="26" applyNumberFormat="1" applyFill="1" applyBorder="1" applyAlignment="1">
      <alignment horizontal="center"/>
    </xf>
    <xf numFmtId="0" fontId="48" fillId="11" borderId="165" xfId="26" applyFont="1" applyFill="1" applyBorder="1"/>
    <xf numFmtId="0" fontId="48" fillId="11" borderId="162" xfId="26" applyFont="1" applyFill="1" applyBorder="1"/>
    <xf numFmtId="0" fontId="47" fillId="11" borderId="161" xfId="26" applyFill="1" applyBorder="1"/>
    <xf numFmtId="0" fontId="55" fillId="11" borderId="158" xfId="26" applyFont="1" applyFill="1" applyBorder="1" applyAlignment="1">
      <alignment horizontal="center" wrapText="1"/>
    </xf>
    <xf numFmtId="0" fontId="55" fillId="11" borderId="159" xfId="26" applyFont="1" applyFill="1" applyBorder="1" applyAlignment="1">
      <alignment horizontal="center" wrapText="1"/>
    </xf>
    <xf numFmtId="0" fontId="19" fillId="11" borderId="0" xfId="16" applyFill="1"/>
    <xf numFmtId="0" fontId="13" fillId="11" borderId="0" xfId="1" applyFill="1" applyBorder="1" applyAlignment="1">
      <alignment horizontal="center"/>
    </xf>
    <xf numFmtId="0" fontId="16" fillId="11" borderId="0" xfId="2" applyFill="1" applyBorder="1" applyAlignment="1">
      <alignment horizontal="center" wrapText="1"/>
    </xf>
    <xf numFmtId="0" fontId="19" fillId="11" borderId="0" xfId="16" applyFill="1" applyBorder="1" applyAlignment="1">
      <alignment horizontal="center"/>
    </xf>
    <xf numFmtId="0" fontId="16" fillId="11" borderId="0" xfId="2" applyFill="1" applyBorder="1" applyAlignment="1">
      <alignment horizontal="center"/>
    </xf>
    <xf numFmtId="0" fontId="16" fillId="11" borderId="16" xfId="2" applyFill="1" applyBorder="1" applyAlignment="1">
      <alignment horizontal="center"/>
    </xf>
    <xf numFmtId="0" fontId="36" fillId="11" borderId="160" xfId="2" applyFont="1" applyFill="1" applyBorder="1" applyAlignment="1">
      <alignment horizontal="center" vertical="top"/>
    </xf>
    <xf numFmtId="0" fontId="36" fillId="11" borderId="158" xfId="2" applyFont="1" applyFill="1" applyBorder="1" applyAlignment="1">
      <alignment horizontal="center" vertical="top"/>
    </xf>
    <xf numFmtId="0" fontId="36" fillId="11" borderId="159" xfId="2" applyFont="1" applyFill="1" applyBorder="1" applyAlignment="1">
      <alignment horizontal="center" vertical="top"/>
    </xf>
    <xf numFmtId="0" fontId="36" fillId="11" borderId="161" xfId="2" applyFont="1" applyFill="1" applyBorder="1" applyAlignment="1">
      <alignment horizontal="center" vertical="top"/>
    </xf>
    <xf numFmtId="0" fontId="16" fillId="11" borderId="165" xfId="2" applyFill="1" applyBorder="1" applyAlignment="1">
      <alignment horizontal="center"/>
    </xf>
    <xf numFmtId="0" fontId="16" fillId="11" borderId="162" xfId="2" applyFill="1" applyBorder="1" applyAlignment="1">
      <alignment horizontal="center"/>
    </xf>
    <xf numFmtId="0" fontId="16" fillId="11" borderId="0" xfId="2" applyFill="1" applyBorder="1"/>
    <xf numFmtId="0" fontId="36" fillId="11" borderId="6" xfId="2" applyFont="1" applyFill="1" applyBorder="1" applyAlignment="1">
      <alignment horizontal="center" vertical="top"/>
    </xf>
    <xf numFmtId="0" fontId="16" fillId="11" borderId="16" xfId="2" applyFill="1" applyBorder="1"/>
    <xf numFmtId="0" fontId="36" fillId="11" borderId="7" xfId="2" applyFont="1" applyFill="1" applyBorder="1" applyAlignment="1">
      <alignment horizontal="center" vertical="top"/>
    </xf>
    <xf numFmtId="0" fontId="36" fillId="11" borderId="165" xfId="2" applyFont="1" applyFill="1" applyBorder="1" applyAlignment="1">
      <alignment horizontal="center" vertical="top"/>
    </xf>
    <xf numFmtId="0" fontId="36" fillId="11" borderId="162" xfId="2" applyFont="1" applyFill="1" applyBorder="1" applyAlignment="1">
      <alignment horizontal="center" vertical="top"/>
    </xf>
    <xf numFmtId="0" fontId="19" fillId="11" borderId="0" xfId="17" applyFill="1" applyBorder="1"/>
    <xf numFmtId="0" fontId="19" fillId="11" borderId="0" xfId="17" applyFill="1" applyBorder="1" applyAlignment="1">
      <alignment horizontal="center"/>
    </xf>
    <xf numFmtId="0" fontId="23" fillId="11" borderId="0" xfId="18" applyFill="1" applyBorder="1" applyAlignment="1">
      <alignment horizontal="center"/>
    </xf>
    <xf numFmtId="165" fontId="23" fillId="11" borderId="0" xfId="18" applyNumberFormat="1" applyFill="1" applyBorder="1" applyAlignment="1">
      <alignment horizontal="center"/>
    </xf>
    <xf numFmtId="165" fontId="23" fillId="11" borderId="16" xfId="18" applyNumberFormat="1" applyFill="1" applyBorder="1" applyAlignment="1">
      <alignment horizontal="center"/>
    </xf>
    <xf numFmtId="165" fontId="23" fillId="11" borderId="164" xfId="18" applyNumberFormat="1" applyFill="1" applyBorder="1" applyAlignment="1">
      <alignment horizontal="center"/>
    </xf>
    <xf numFmtId="0" fontId="23" fillId="11" borderId="165" xfId="18" applyFill="1" applyBorder="1" applyAlignment="1">
      <alignment horizontal="center"/>
    </xf>
    <xf numFmtId="0" fontId="23" fillId="11" borderId="162" xfId="18" applyFill="1" applyBorder="1" applyAlignment="1">
      <alignment horizontal="center"/>
    </xf>
    <xf numFmtId="0" fontId="23" fillId="11" borderId="161" xfId="18" applyFill="1" applyBorder="1" applyAlignment="1">
      <alignment horizontal="center"/>
    </xf>
    <xf numFmtId="0" fontId="37" fillId="11" borderId="159" xfId="18" applyFont="1" applyFill="1" applyBorder="1" applyAlignment="1">
      <alignment horizontal="center"/>
    </xf>
    <xf numFmtId="0" fontId="38" fillId="11" borderId="0" xfId="19" applyFill="1"/>
    <xf numFmtId="1" fontId="0" fillId="11" borderId="0" xfId="20" applyNumberFormat="1" applyFont="1" applyFill="1" applyBorder="1"/>
    <xf numFmtId="1" fontId="0" fillId="11" borderId="16" xfId="20" applyNumberFormat="1" applyFont="1" applyFill="1" applyBorder="1"/>
    <xf numFmtId="1" fontId="0" fillId="11" borderId="163" xfId="20" applyNumberFormat="1" applyFont="1" applyFill="1" applyBorder="1"/>
    <xf numFmtId="1" fontId="0" fillId="11" borderId="164" xfId="20" applyNumberFormat="1" applyFont="1" applyFill="1" applyBorder="1"/>
    <xf numFmtId="0" fontId="38" fillId="11" borderId="165" xfId="19" applyFill="1" applyBorder="1" applyAlignment="1">
      <alignment horizontal="left"/>
    </xf>
    <xf numFmtId="0" fontId="39" fillId="11" borderId="162" xfId="19" applyFont="1" applyFill="1" applyBorder="1" applyAlignment="1">
      <alignment horizontal="left"/>
    </xf>
    <xf numFmtId="0" fontId="39" fillId="12" borderId="161" xfId="19" applyFont="1" applyFill="1" applyBorder="1"/>
    <xf numFmtId="0" fontId="39" fillId="12" borderId="158" xfId="19" applyFont="1" applyFill="1" applyBorder="1"/>
    <xf numFmtId="0" fontId="39" fillId="12" borderId="159" xfId="19" applyFont="1" applyFill="1" applyBorder="1"/>
    <xf numFmtId="0" fontId="16" fillId="11" borderId="161" xfId="2" applyFill="1" applyBorder="1" applyAlignment="1">
      <alignment horizontal="center"/>
    </xf>
    <xf numFmtId="0" fontId="13" fillId="11" borderId="0" xfId="27" applyFill="1"/>
    <xf numFmtId="0" fontId="19" fillId="11" borderId="0" xfId="28" applyFill="1"/>
    <xf numFmtId="2" fontId="16" fillId="11" borderId="0" xfId="2" applyNumberFormat="1" applyFill="1"/>
    <xf numFmtId="165" fontId="16" fillId="11" borderId="6" xfId="2" applyNumberFormat="1" applyFill="1" applyBorder="1" applyAlignment="1">
      <alignment horizontal="center"/>
    </xf>
    <xf numFmtId="165" fontId="16" fillId="11" borderId="7" xfId="2" applyNumberFormat="1" applyFill="1" applyBorder="1" applyAlignment="1">
      <alignment horizontal="center"/>
    </xf>
    <xf numFmtId="0" fontId="13" fillId="11" borderId="0" xfId="27" applyFill="1" applyBorder="1"/>
    <xf numFmtId="0" fontId="35" fillId="11" borderId="159" xfId="2" applyFont="1" applyFill="1" applyBorder="1"/>
    <xf numFmtId="0" fontId="16" fillId="11" borderId="159" xfId="2" applyFill="1" applyBorder="1"/>
    <xf numFmtId="0" fontId="20" fillId="11" borderId="158" xfId="2" applyFont="1" applyFill="1" applyBorder="1" applyAlignment="1">
      <alignment horizontal="center" vertical="top"/>
    </xf>
    <xf numFmtId="0" fontId="20" fillId="11" borderId="159" xfId="2" applyFont="1" applyFill="1" applyBorder="1" applyAlignment="1">
      <alignment horizontal="center" vertical="top"/>
    </xf>
    <xf numFmtId="0" fontId="20" fillId="11" borderId="165" xfId="2" applyFont="1" applyFill="1" applyBorder="1" applyAlignment="1">
      <alignment horizontal="center" vertical="top"/>
    </xf>
    <xf numFmtId="0" fontId="20" fillId="11" borderId="162" xfId="2" applyFont="1" applyFill="1" applyBorder="1" applyAlignment="1">
      <alignment horizontal="center" vertical="top"/>
    </xf>
    <xf numFmtId="9" fontId="0" fillId="11" borderId="16" xfId="29" applyFont="1" applyFill="1" applyBorder="1" applyAlignment="1">
      <alignment horizontal="center"/>
    </xf>
    <xf numFmtId="165" fontId="23" fillId="11" borderId="163" xfId="18" applyNumberFormat="1" applyFill="1" applyBorder="1" applyAlignment="1">
      <alignment horizontal="center"/>
    </xf>
    <xf numFmtId="9" fontId="0" fillId="11" borderId="164" xfId="29" applyFont="1" applyFill="1" applyBorder="1" applyAlignment="1">
      <alignment horizontal="center"/>
    </xf>
    <xf numFmtId="0" fontId="37" fillId="11" borderId="158" xfId="18" applyFont="1" applyFill="1" applyBorder="1"/>
    <xf numFmtId="0" fontId="37" fillId="11" borderId="159" xfId="18" applyFont="1" applyFill="1" applyBorder="1" applyAlignment="1">
      <alignment wrapText="1"/>
    </xf>
    <xf numFmtId="0" fontId="37" fillId="11" borderId="161" xfId="18" applyFont="1" applyFill="1" applyBorder="1"/>
    <xf numFmtId="0" fontId="23" fillId="11" borderId="165" xfId="18" applyFill="1" applyBorder="1"/>
    <xf numFmtId="0" fontId="23" fillId="11" borderId="162" xfId="18" applyFill="1" applyBorder="1"/>
    <xf numFmtId="0" fontId="3" fillId="11" borderId="0" xfId="23" applyFill="1" applyBorder="1"/>
    <xf numFmtId="11" fontId="3" fillId="11" borderId="0" xfId="23" applyNumberFormat="1" applyFill="1" applyBorder="1"/>
    <xf numFmtId="165" fontId="3" fillId="11" borderId="0" xfId="23" applyNumberFormat="1" applyFill="1" applyBorder="1" applyAlignment="1">
      <alignment horizontal="center"/>
    </xf>
    <xf numFmtId="0" fontId="3" fillId="11" borderId="0" xfId="23" applyFill="1" applyBorder="1" applyAlignment="1">
      <alignment wrapText="1"/>
    </xf>
    <xf numFmtId="165" fontId="3" fillId="11" borderId="16" xfId="23" applyNumberFormat="1" applyFill="1" applyBorder="1" applyAlignment="1">
      <alignment horizontal="center"/>
    </xf>
    <xf numFmtId="165" fontId="3" fillId="11" borderId="163" xfId="23" applyNumberFormat="1" applyFill="1" applyBorder="1" applyAlignment="1">
      <alignment horizontal="center"/>
    </xf>
    <xf numFmtId="165" fontId="3" fillId="11" borderId="164" xfId="23" applyNumberFormat="1" applyFill="1" applyBorder="1" applyAlignment="1">
      <alignment horizontal="center"/>
    </xf>
    <xf numFmtId="0" fontId="35" fillId="11" borderId="158" xfId="23" applyFont="1" applyFill="1" applyBorder="1" applyAlignment="1">
      <alignment wrapText="1"/>
    </xf>
    <xf numFmtId="0" fontId="35" fillId="11" borderId="159" xfId="23" applyFont="1" applyFill="1" applyBorder="1" applyAlignment="1">
      <alignment wrapText="1"/>
    </xf>
    <xf numFmtId="0" fontId="3" fillId="11" borderId="161" xfId="23" applyFill="1" applyBorder="1"/>
    <xf numFmtId="0" fontId="3" fillId="11" borderId="0" xfId="24" applyFill="1" applyBorder="1"/>
    <xf numFmtId="0" fontId="19" fillId="11" borderId="0" xfId="17" applyFill="1" applyBorder="1" applyAlignment="1">
      <alignment wrapText="1"/>
    </xf>
    <xf numFmtId="0" fontId="3" fillId="11" borderId="0" xfId="24" applyFill="1" applyBorder="1" applyAlignment="1">
      <alignment wrapText="1"/>
    </xf>
    <xf numFmtId="165" fontId="3" fillId="11" borderId="0" xfId="24" applyNumberFormat="1" applyFill="1" applyBorder="1" applyAlignment="1">
      <alignment horizontal="center" wrapText="1"/>
    </xf>
    <xf numFmtId="165" fontId="3" fillId="11" borderId="16" xfId="24" applyNumberFormat="1" applyFill="1" applyBorder="1" applyAlignment="1">
      <alignment horizontal="center" wrapText="1"/>
    </xf>
    <xf numFmtId="165" fontId="3" fillId="11" borderId="163" xfId="24" applyNumberFormat="1" applyFill="1" applyBorder="1" applyAlignment="1">
      <alignment horizontal="center" wrapText="1"/>
    </xf>
    <xf numFmtId="165" fontId="3" fillId="11" borderId="164" xfId="24" applyNumberFormat="1" applyFill="1" applyBorder="1" applyAlignment="1">
      <alignment horizontal="center" wrapText="1"/>
    </xf>
    <xf numFmtId="0" fontId="3" fillId="11" borderId="161" xfId="24" applyFill="1" applyBorder="1"/>
    <xf numFmtId="0" fontId="35" fillId="11" borderId="158" xfId="2" applyFont="1" applyFill="1" applyBorder="1" applyAlignment="1">
      <alignment wrapText="1"/>
    </xf>
    <xf numFmtId="0" fontId="35" fillId="11" borderId="159" xfId="2" applyFont="1" applyFill="1" applyBorder="1" applyAlignment="1">
      <alignment wrapText="1"/>
    </xf>
    <xf numFmtId="0" fontId="35" fillId="11" borderId="158" xfId="24" applyFont="1" applyFill="1" applyBorder="1" applyAlignment="1">
      <alignment wrapText="1"/>
    </xf>
    <xf numFmtId="0" fontId="35" fillId="11" borderId="159" xfId="24" applyFont="1" applyFill="1" applyBorder="1" applyAlignment="1">
      <alignment wrapText="1"/>
    </xf>
    <xf numFmtId="0" fontId="36" fillId="11" borderId="165" xfId="2" applyFont="1" applyFill="1" applyBorder="1" applyAlignment="1">
      <alignment horizontal="center" vertical="top" wrapText="1"/>
    </xf>
    <xf numFmtId="0" fontId="36" fillId="11" borderId="162" xfId="2" applyFont="1" applyFill="1" applyBorder="1" applyAlignment="1">
      <alignment horizontal="center" vertical="top" wrapText="1"/>
    </xf>
    <xf numFmtId="16" fontId="36" fillId="11" borderId="6" xfId="2" applyNumberFormat="1" applyFont="1" applyFill="1" applyBorder="1" applyAlignment="1">
      <alignment horizontal="center" vertical="top"/>
    </xf>
    <xf numFmtId="0" fontId="45" fillId="11" borderId="0" xfId="17" applyFont="1" applyFill="1"/>
    <xf numFmtId="0" fontId="56" fillId="11" borderId="0" xfId="21" applyFont="1" applyFill="1"/>
    <xf numFmtId="2" fontId="56" fillId="11" borderId="163" xfId="21" applyNumberFormat="1" applyFont="1" applyFill="1" applyBorder="1" applyAlignment="1">
      <alignment horizontal="center" vertical="center"/>
    </xf>
    <xf numFmtId="2" fontId="56" fillId="11" borderId="164" xfId="21" applyNumberFormat="1" applyFont="1" applyFill="1" applyBorder="1" applyAlignment="1">
      <alignment horizontal="center" vertical="center"/>
    </xf>
    <xf numFmtId="0" fontId="57" fillId="13" borderId="158" xfId="21" applyFont="1" applyFill="1" applyBorder="1" applyAlignment="1">
      <alignment horizontal="center" vertical="center" wrapText="1"/>
    </xf>
    <xf numFmtId="0" fontId="57" fillId="13" borderId="161" xfId="21" applyFont="1" applyFill="1" applyBorder="1" applyAlignment="1">
      <alignment horizontal="left" vertical="center" wrapText="1"/>
    </xf>
    <xf numFmtId="0" fontId="58" fillId="11" borderId="162" xfId="21" applyFont="1" applyFill="1" applyBorder="1" applyAlignment="1">
      <alignment horizontal="left"/>
    </xf>
    <xf numFmtId="0" fontId="40" fillId="11" borderId="0" xfId="21" applyFill="1"/>
    <xf numFmtId="0" fontId="56" fillId="11" borderId="0" xfId="21" applyFont="1" applyFill="1" applyBorder="1"/>
    <xf numFmtId="0" fontId="57" fillId="14" borderId="169" xfId="21" applyFont="1" applyFill="1" applyBorder="1" applyAlignment="1">
      <alignment horizontal="center" vertical="center" wrapText="1"/>
    </xf>
    <xf numFmtId="0" fontId="57" fillId="14" borderId="168" xfId="21" applyFont="1" applyFill="1" applyBorder="1" applyAlignment="1">
      <alignment horizontal="center" vertical="center" wrapText="1"/>
    </xf>
    <xf numFmtId="0" fontId="57" fillId="13" borderId="167" xfId="21" applyFont="1" applyFill="1" applyBorder="1" applyAlignment="1">
      <alignment horizontal="left" vertical="center" wrapText="1"/>
    </xf>
    <xf numFmtId="0" fontId="43" fillId="11" borderId="0" xfId="22" applyFill="1"/>
    <xf numFmtId="0" fontId="40" fillId="11" borderId="165" xfId="21" applyFill="1" applyBorder="1" applyAlignment="1">
      <alignment horizontal="left"/>
    </xf>
    <xf numFmtId="0" fontId="41" fillId="12" borderId="162" xfId="21" applyFont="1" applyFill="1" applyBorder="1" applyAlignment="1">
      <alignment horizontal="left"/>
    </xf>
    <xf numFmtId="0" fontId="41" fillId="12" borderId="158" xfId="21" applyFont="1" applyFill="1" applyBorder="1"/>
    <xf numFmtId="0" fontId="42" fillId="11" borderId="158" xfId="21" applyFont="1" applyFill="1" applyBorder="1"/>
    <xf numFmtId="0" fontId="40" fillId="11" borderId="158" xfId="21" applyFill="1" applyBorder="1"/>
    <xf numFmtId="0" fontId="40" fillId="11" borderId="159" xfId="21" applyFill="1" applyBorder="1"/>
    <xf numFmtId="0" fontId="40" fillId="11" borderId="0" xfId="21" applyFill="1" applyAlignment="1">
      <alignment wrapText="1"/>
    </xf>
    <xf numFmtId="0" fontId="41" fillId="12" borderId="161" xfId="21" applyFont="1" applyFill="1" applyBorder="1" applyAlignment="1">
      <alignment wrapText="1"/>
    </xf>
    <xf numFmtId="165" fontId="40" fillId="11" borderId="0" xfId="21" applyNumberFormat="1" applyFill="1" applyBorder="1" applyAlignment="1">
      <alignment horizontal="center"/>
    </xf>
    <xf numFmtId="165" fontId="42" fillId="11" borderId="0" xfId="21" applyNumberFormat="1" applyFont="1" applyFill="1" applyBorder="1" applyAlignment="1">
      <alignment horizontal="center"/>
    </xf>
    <xf numFmtId="0" fontId="40" fillId="11" borderId="0" xfId="21" applyFill="1" applyBorder="1" applyAlignment="1">
      <alignment horizontal="center"/>
    </xf>
    <xf numFmtId="0" fontId="40" fillId="11" borderId="16" xfId="21" applyFill="1" applyBorder="1" applyAlignment="1">
      <alignment horizontal="center"/>
    </xf>
    <xf numFmtId="2" fontId="42" fillId="11" borderId="0" xfId="21" applyNumberFormat="1" applyFont="1" applyFill="1" applyBorder="1" applyAlignment="1">
      <alignment horizontal="center"/>
    </xf>
    <xf numFmtId="1" fontId="41" fillId="12" borderId="163" xfId="21" applyNumberFormat="1" applyFont="1" applyFill="1" applyBorder="1" applyAlignment="1">
      <alignment horizontal="center"/>
    </xf>
    <xf numFmtId="2" fontId="41" fillId="12" borderId="163" xfId="21" applyNumberFormat="1" applyFont="1" applyFill="1" applyBorder="1" applyAlignment="1">
      <alignment horizontal="center"/>
    </xf>
    <xf numFmtId="0" fontId="40" fillId="11" borderId="163" xfId="21" applyFill="1" applyBorder="1" applyAlignment="1">
      <alignment horizontal="center"/>
    </xf>
    <xf numFmtId="0" fontId="40" fillId="11" borderId="164" xfId="21" applyFill="1" applyBorder="1" applyAlignment="1">
      <alignment horizontal="center"/>
    </xf>
    <xf numFmtId="0" fontId="1" fillId="11" borderId="165" xfId="16" applyFont="1" applyFill="1" applyBorder="1"/>
    <xf numFmtId="0" fontId="1" fillId="11" borderId="162" xfId="16" applyFont="1" applyFill="1" applyBorder="1"/>
    <xf numFmtId="0" fontId="1" fillId="11" borderId="153" xfId="16" applyFont="1" applyFill="1" applyBorder="1"/>
    <xf numFmtId="0" fontId="1" fillId="11" borderId="169" xfId="16" applyFont="1" applyFill="1" applyBorder="1"/>
    <xf numFmtId="0" fontId="1" fillId="11" borderId="168" xfId="16" applyFont="1" applyFill="1" applyBorder="1"/>
    <xf numFmtId="0" fontId="1" fillId="11" borderId="6" xfId="16" applyFont="1" applyFill="1" applyBorder="1"/>
    <xf numFmtId="0" fontId="1" fillId="11" borderId="0" xfId="16" applyFont="1" applyFill="1" applyBorder="1"/>
    <xf numFmtId="0" fontId="1" fillId="11" borderId="16" xfId="16" applyFont="1" applyFill="1" applyBorder="1"/>
    <xf numFmtId="0" fontId="1" fillId="11" borderId="7" xfId="16" applyFont="1" applyFill="1" applyBorder="1"/>
    <xf numFmtId="0" fontId="1" fillId="11" borderId="163" xfId="16" applyFont="1" applyFill="1" applyBorder="1"/>
    <xf numFmtId="0" fontId="1" fillId="11" borderId="164" xfId="16" applyFont="1" applyFill="1" applyBorder="1"/>
    <xf numFmtId="0" fontId="35" fillId="11" borderId="161" xfId="16" applyFont="1" applyFill="1" applyBorder="1" applyAlignment="1">
      <alignment horizontal="center"/>
    </xf>
    <xf numFmtId="0" fontId="35" fillId="11" borderId="158" xfId="16" applyFont="1" applyFill="1" applyBorder="1" applyAlignment="1">
      <alignment horizontal="center"/>
    </xf>
    <xf numFmtId="0" fontId="57" fillId="11" borderId="158" xfId="16" applyNumberFormat="1" applyFont="1" applyFill="1" applyBorder="1" applyAlignment="1">
      <alignment horizontal="center"/>
    </xf>
    <xf numFmtId="0" fontId="57" fillId="11" borderId="159" xfId="16" applyNumberFormat="1" applyFon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vertical="top"/>
    </xf>
    <xf numFmtId="0" fontId="0" fillId="11" borderId="0" xfId="0" applyFill="1" applyAlignment="1">
      <alignment vertical="top" wrapText="1"/>
    </xf>
    <xf numFmtId="0" fontId="0" fillId="11" borderId="0" xfId="0" applyFill="1" applyAlignment="1">
      <alignment horizontal="center" vertical="top"/>
    </xf>
    <xf numFmtId="2" fontId="0" fillId="11" borderId="0" xfId="0" applyNumberFormat="1" applyFill="1"/>
    <xf numFmtId="165" fontId="0" fillId="11" borderId="0" xfId="0" applyNumberFormat="1" applyFill="1"/>
    <xf numFmtId="0" fontId="0" fillId="11" borderId="163" xfId="0" applyFill="1" applyBorder="1"/>
    <xf numFmtId="0" fontId="0" fillId="11" borderId="169" xfId="0" applyFill="1" applyBorder="1"/>
    <xf numFmtId="0" fontId="46" fillId="11" borderId="166" xfId="0" applyFont="1" applyFill="1" applyBorder="1" applyAlignment="1">
      <alignment horizontal="left" vertical="center"/>
    </xf>
    <xf numFmtId="0" fontId="57" fillId="13" borderId="159" xfId="2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101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164" fontId="29" fillId="0" borderId="71" xfId="0" applyNumberFormat="1" applyFont="1" applyBorder="1" applyAlignment="1">
      <alignment horizontal="left" vertical="center" wrapText="1"/>
    </xf>
    <xf numFmtId="0" fontId="0" fillId="0" borderId="72" xfId="0" applyBorder="1" applyAlignment="1">
      <alignment horizontal="left" wrapText="1"/>
    </xf>
    <xf numFmtId="164" fontId="29" fillId="0" borderId="72" xfId="0" applyNumberFormat="1" applyFont="1" applyBorder="1" applyAlignment="1">
      <alignment horizontal="left" vertical="center" wrapText="1"/>
    </xf>
    <xf numFmtId="164" fontId="29" fillId="0" borderId="74" xfId="0" applyNumberFormat="1" applyFont="1" applyBorder="1" applyAlignment="1">
      <alignment horizontal="left" vertical="center" wrapText="1"/>
    </xf>
    <xf numFmtId="164" fontId="29" fillId="0" borderId="75" xfId="0" applyNumberFormat="1" applyFont="1" applyBorder="1" applyAlignment="1">
      <alignment horizontal="left" vertical="center" wrapText="1"/>
    </xf>
    <xf numFmtId="164" fontId="15" fillId="0" borderId="108" xfId="0" applyNumberFormat="1" applyFont="1" applyBorder="1" applyAlignment="1">
      <alignment horizontal="left" vertical="center"/>
    </xf>
    <xf numFmtId="164" fontId="15" fillId="0" borderId="109" xfId="0" applyNumberFormat="1" applyFont="1" applyBorder="1" applyAlignment="1">
      <alignment horizontal="left" vertical="center"/>
    </xf>
    <xf numFmtId="164" fontId="15" fillId="0" borderId="111" xfId="0" applyNumberFormat="1" applyFont="1" applyBorder="1" applyAlignment="1">
      <alignment horizontal="left" vertical="center"/>
    </xf>
    <xf numFmtId="164" fontId="15" fillId="0" borderId="112" xfId="0" applyNumberFormat="1" applyFont="1" applyBorder="1" applyAlignment="1">
      <alignment horizontal="left" vertical="center"/>
    </xf>
    <xf numFmtId="164" fontId="15" fillId="0" borderId="105" xfId="0" applyNumberFormat="1" applyFont="1" applyBorder="1" applyAlignment="1">
      <alignment horizontal="left" vertical="center"/>
    </xf>
    <xf numFmtId="0" fontId="15" fillId="0" borderId="106" xfId="0" applyFont="1" applyBorder="1" applyAlignment="1">
      <alignment horizontal="left"/>
    </xf>
    <xf numFmtId="164" fontId="15" fillId="0" borderId="85" xfId="0" applyNumberFormat="1" applyFont="1" applyBorder="1" applyAlignment="1">
      <alignment horizontal="left" vertical="center"/>
    </xf>
    <xf numFmtId="164" fontId="15" fillId="0" borderId="86" xfId="0" applyNumberFormat="1" applyFont="1" applyBorder="1" applyAlignment="1">
      <alignment horizontal="left" vertical="center"/>
    </xf>
    <xf numFmtId="164" fontId="15" fillId="0" borderId="108" xfId="0" applyNumberFormat="1" applyFont="1" applyBorder="1" applyAlignment="1">
      <alignment vertical="center"/>
    </xf>
    <xf numFmtId="164" fontId="15" fillId="0" borderId="122" xfId="0" applyNumberFormat="1" applyFont="1" applyBorder="1" applyAlignment="1">
      <alignment vertical="center"/>
    </xf>
    <xf numFmtId="164" fontId="15" fillId="0" borderId="124" xfId="0" applyNumberFormat="1" applyFont="1" applyBorder="1" applyAlignment="1">
      <alignment vertical="center"/>
    </xf>
    <xf numFmtId="164" fontId="15" fillId="0" borderId="125" xfId="0" applyNumberFormat="1" applyFont="1" applyBorder="1" applyAlignment="1">
      <alignment vertical="center"/>
    </xf>
    <xf numFmtId="0" fontId="15" fillId="0" borderId="120" xfId="0" applyFont="1" applyBorder="1" applyAlignment="1">
      <alignment horizontal="left"/>
    </xf>
    <xf numFmtId="164" fontId="15" fillId="0" borderId="122" xfId="0" applyNumberFormat="1" applyFont="1" applyBorder="1" applyAlignment="1">
      <alignment horizontal="left" vertical="center"/>
    </xf>
    <xf numFmtId="0" fontId="15" fillId="0" borderId="86" xfId="0" applyFont="1" applyBorder="1" applyAlignment="1">
      <alignment horizontal="left"/>
    </xf>
    <xf numFmtId="164" fontId="15" fillId="0" borderId="92" xfId="0" applyNumberFormat="1" applyFont="1" applyBorder="1" applyAlignment="1">
      <alignment horizontal="left" vertical="center"/>
    </xf>
    <xf numFmtId="0" fontId="15" fillId="0" borderId="93" xfId="0" applyFont="1" applyBorder="1" applyAlignment="1">
      <alignment horizontal="left"/>
    </xf>
    <xf numFmtId="0" fontId="29" fillId="0" borderId="72" xfId="0" applyFont="1" applyBorder="1" applyAlignment="1">
      <alignment horizontal="left" wrapText="1"/>
    </xf>
    <xf numFmtId="0" fontId="29" fillId="0" borderId="75" xfId="0" applyFont="1" applyBorder="1" applyAlignment="1">
      <alignment horizontal="left" wrapText="1"/>
    </xf>
    <xf numFmtId="0" fontId="28" fillId="0" borderId="8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164" fontId="29" fillId="0" borderId="67" xfId="0" applyNumberFormat="1" applyFont="1" applyBorder="1" applyAlignment="1">
      <alignment horizontal="left" vertical="center" wrapText="1"/>
    </xf>
    <xf numFmtId="164" fontId="29" fillId="0" borderId="68" xfId="0" applyNumberFormat="1" applyFont="1" applyBorder="1" applyAlignment="1">
      <alignment horizontal="left" vertical="center" wrapText="1"/>
    </xf>
    <xf numFmtId="0" fontId="28" fillId="0" borderId="73" xfId="0" applyFont="1" applyBorder="1" applyAlignment="1">
      <alignment horizontal="center" vertical="center" wrapText="1"/>
    </xf>
    <xf numFmtId="164" fontId="15" fillId="0" borderId="174" xfId="0" applyNumberFormat="1" applyFont="1" applyBorder="1" applyAlignment="1">
      <alignment horizontal="left" vertical="center"/>
    </xf>
    <xf numFmtId="164" fontId="15" fillId="0" borderId="178" xfId="0" applyNumberFormat="1" applyFont="1" applyBorder="1" applyAlignment="1">
      <alignment horizontal="left" vertical="center"/>
    </xf>
    <xf numFmtId="164" fontId="15" fillId="0" borderId="93" xfId="0" applyNumberFormat="1" applyFont="1" applyBorder="1" applyAlignment="1">
      <alignment horizontal="left" vertical="center"/>
    </xf>
    <xf numFmtId="164" fontId="15" fillId="0" borderId="176" xfId="0" applyNumberFormat="1" applyFont="1" applyBorder="1" applyAlignment="1">
      <alignment horizontal="left" vertical="center"/>
    </xf>
    <xf numFmtId="164" fontId="15" fillId="0" borderId="90" xfId="0" applyNumberFormat="1" applyFont="1" applyBorder="1" applyAlignment="1">
      <alignment horizontal="left" vertical="center"/>
    </xf>
    <xf numFmtId="164" fontId="15" fillId="0" borderId="176" xfId="0" applyNumberFormat="1" applyFont="1" applyBorder="1" applyAlignment="1">
      <alignment horizontal="left" vertical="center" wrapText="1"/>
    </xf>
    <xf numFmtId="164" fontId="15" fillId="0" borderId="90" xfId="0" applyNumberFormat="1" applyFont="1" applyBorder="1" applyAlignment="1">
      <alignment horizontal="left" vertical="center" wrapText="1"/>
    </xf>
    <xf numFmtId="0" fontId="15" fillId="0" borderId="146" xfId="2" applyFont="1" applyBorder="1" applyAlignment="1">
      <alignment wrapText="1"/>
    </xf>
    <xf numFmtId="0" fontId="0" fillId="0" borderId="146" xfId="0" applyBorder="1" applyAlignment="1">
      <alignment wrapText="1"/>
    </xf>
    <xf numFmtId="0" fontId="32" fillId="0" borderId="136" xfId="0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54" xfId="0" applyFont="1" applyBorder="1" applyAlignment="1">
      <alignment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wrapText="1"/>
    </xf>
    <xf numFmtId="0" fontId="32" fillId="0" borderId="60" xfId="0" applyFont="1" applyBorder="1" applyAlignment="1">
      <alignment horizont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left" wrapText="1"/>
    </xf>
    <xf numFmtId="0" fontId="32" fillId="0" borderId="73" xfId="0" applyFont="1" applyBorder="1" applyAlignment="1">
      <alignment horizontal="center" vertical="center" wrapText="1"/>
    </xf>
    <xf numFmtId="0" fontId="15" fillId="0" borderId="146" xfId="2" applyFont="1" applyBorder="1"/>
    <xf numFmtId="0" fontId="0" fillId="0" borderId="146" xfId="0" applyBorder="1"/>
    <xf numFmtId="0" fontId="32" fillId="0" borderId="193" xfId="0" applyFont="1" applyBorder="1" applyAlignment="1">
      <alignment vertical="center" wrapText="1"/>
    </xf>
    <xf numFmtId="0" fontId="32" fillId="0" borderId="194" xfId="0" applyFont="1" applyBorder="1" applyAlignment="1">
      <alignment vertical="center" wrapText="1"/>
    </xf>
    <xf numFmtId="0" fontId="32" fillId="0" borderId="195" xfId="0" applyFont="1" applyBorder="1" applyAlignment="1">
      <alignment horizontal="left" vertical="center" wrapText="1"/>
    </xf>
    <xf numFmtId="0" fontId="32" fillId="0" borderId="193" xfId="0" applyFont="1" applyBorder="1" applyAlignment="1">
      <alignment horizontal="left" wrapText="1"/>
    </xf>
    <xf numFmtId="0" fontId="32" fillId="0" borderId="196" xfId="0" applyFont="1" applyBorder="1" applyAlignment="1">
      <alignment horizontal="left" wrapText="1"/>
    </xf>
    <xf numFmtId="0" fontId="0" fillId="0" borderId="68" xfId="0" applyBorder="1" applyAlignment="1">
      <alignment horizontal="left" wrapText="1"/>
    </xf>
    <xf numFmtId="0" fontId="32" fillId="0" borderId="193" xfId="0" applyFont="1" applyBorder="1" applyAlignment="1">
      <alignment horizontal="left" vertical="center" wrapText="1"/>
    </xf>
    <xf numFmtId="0" fontId="32" fillId="0" borderId="198" xfId="0" applyFont="1" applyBorder="1" applyAlignment="1">
      <alignment horizontal="left" vertical="center" wrapText="1"/>
    </xf>
    <xf numFmtId="164" fontId="29" fillId="0" borderId="199" xfId="0" applyNumberFormat="1" applyFont="1" applyBorder="1" applyAlignment="1">
      <alignment horizontal="left" vertical="center" wrapText="1"/>
    </xf>
    <xf numFmtId="0" fontId="29" fillId="0" borderId="94" xfId="0" applyFont="1" applyBorder="1" applyAlignment="1">
      <alignment horizontal="left" wrapText="1"/>
    </xf>
    <xf numFmtId="164" fontId="15" fillId="0" borderId="25" xfId="2" applyNumberFormat="1" applyFont="1" applyBorder="1" applyAlignment="1">
      <alignment horizontal="left" vertical="center"/>
    </xf>
    <xf numFmtId="0" fontId="15" fillId="0" borderId="26" xfId="2" applyFont="1" applyBorder="1" applyAlignment="1">
      <alignment horizontal="left"/>
    </xf>
    <xf numFmtId="164" fontId="15" fillId="0" borderId="31" xfId="2" applyNumberFormat="1" applyFont="1" applyBorder="1" applyAlignment="1">
      <alignment horizontal="left" vertical="center"/>
    </xf>
    <xf numFmtId="0" fontId="15" fillId="0" borderId="32" xfId="2" applyFont="1" applyBorder="1" applyAlignment="1">
      <alignment horizontal="left"/>
    </xf>
    <xf numFmtId="164" fontId="15" fillId="0" borderId="26" xfId="2" applyNumberFormat="1" applyFont="1" applyBorder="1" applyAlignment="1">
      <alignment horizontal="left" vertical="center"/>
    </xf>
    <xf numFmtId="164" fontId="15" fillId="0" borderId="32" xfId="2" applyNumberFormat="1" applyFont="1" applyBorder="1" applyAlignment="1">
      <alignment horizontal="left" vertical="center"/>
    </xf>
    <xf numFmtId="164" fontId="15" fillId="0" borderId="33" xfId="2" applyNumberFormat="1" applyFont="1" applyBorder="1" applyAlignment="1">
      <alignment horizontal="left" vertical="center"/>
    </xf>
    <xf numFmtId="0" fontId="15" fillId="0" borderId="34" xfId="2" applyFont="1" applyBorder="1" applyAlignment="1">
      <alignment horizontal="left"/>
    </xf>
    <xf numFmtId="164" fontId="29" fillId="0" borderId="185" xfId="0" applyNumberFormat="1" applyFont="1" applyBorder="1" applyAlignment="1">
      <alignment horizontal="left" vertical="center"/>
    </xf>
    <xf numFmtId="0" fontId="28" fillId="0" borderId="68" xfId="0" applyFont="1" applyBorder="1" applyAlignment="1">
      <alignment horizontal="left"/>
    </xf>
    <xf numFmtId="164" fontId="29" fillId="0" borderId="187" xfId="0" applyNumberFormat="1" applyFont="1" applyBorder="1" applyAlignment="1">
      <alignment horizontal="left" vertical="center"/>
    </xf>
    <xf numFmtId="0" fontId="28" fillId="0" borderId="72" xfId="0" applyFont="1" applyBorder="1" applyAlignment="1">
      <alignment horizontal="left"/>
    </xf>
    <xf numFmtId="164" fontId="29" fillId="0" borderId="189" xfId="0" applyNumberFormat="1" applyFont="1" applyBorder="1" applyAlignment="1">
      <alignment horizontal="left" vertical="center"/>
    </xf>
    <xf numFmtId="0" fontId="28" fillId="0" borderId="94" xfId="0" applyFont="1" applyBorder="1" applyAlignment="1">
      <alignment horizontal="left"/>
    </xf>
    <xf numFmtId="164" fontId="29" fillId="0" borderId="67" xfId="0" applyNumberFormat="1" applyFont="1" applyBorder="1" applyAlignment="1">
      <alignment horizontal="left" vertical="center"/>
    </xf>
    <xf numFmtId="0" fontId="29" fillId="0" borderId="68" xfId="0" applyFont="1" applyBorder="1" applyAlignment="1">
      <alignment horizontal="left"/>
    </xf>
    <xf numFmtId="164" fontId="29" fillId="0" borderId="71" xfId="0" applyNumberFormat="1" applyFont="1" applyBorder="1" applyAlignment="1">
      <alignment horizontal="left" vertical="center"/>
    </xf>
    <xf numFmtId="0" fontId="29" fillId="0" borderId="72" xfId="0" applyFont="1" applyBorder="1" applyAlignment="1">
      <alignment horizontal="left"/>
    </xf>
    <xf numFmtId="164" fontId="29" fillId="0" borderId="74" xfId="0" applyNumberFormat="1" applyFont="1" applyBorder="1" applyAlignment="1">
      <alignment horizontal="left" vertical="center"/>
    </xf>
    <xf numFmtId="0" fontId="29" fillId="0" borderId="75" xfId="0" applyFont="1" applyBorder="1" applyAlignment="1">
      <alignment horizontal="left"/>
    </xf>
    <xf numFmtId="0" fontId="33" fillId="0" borderId="146" xfId="0" applyFont="1" applyBorder="1" applyAlignment="1">
      <alignment wrapText="1"/>
    </xf>
    <xf numFmtId="0" fontId="0" fillId="0" borderId="72" xfId="0" applyBorder="1" applyAlignment="1">
      <alignment horizontal="left"/>
    </xf>
    <xf numFmtId="0" fontId="29" fillId="0" borderId="146" xfId="0" applyFont="1" applyBorder="1"/>
    <xf numFmtId="0" fontId="29" fillId="0" borderId="0" xfId="0" applyFont="1"/>
    <xf numFmtId="0" fontId="32" fillId="0" borderId="60" xfId="0" applyFont="1" applyBorder="1" applyAlignment="1">
      <alignment horizontal="center" vertical="center" wrapText="1"/>
    </xf>
    <xf numFmtId="0" fontId="32" fillId="0" borderId="149" xfId="0" applyFont="1" applyBorder="1" applyAlignment="1">
      <alignment horizontal="center" vertical="center" wrapText="1"/>
    </xf>
    <xf numFmtId="0" fontId="32" fillId="0" borderId="149" xfId="0" applyFont="1" applyBorder="1" applyAlignment="1">
      <alignment horizontal="center" wrapText="1"/>
    </xf>
    <xf numFmtId="0" fontId="32" fillId="0" borderId="72" xfId="0" applyFont="1" applyBorder="1" applyAlignment="1">
      <alignment horizontal="left" wrapText="1"/>
    </xf>
    <xf numFmtId="0" fontId="35" fillId="11" borderId="160" xfId="2" applyFont="1" applyFill="1" applyBorder="1" applyAlignment="1">
      <alignment horizontal="center"/>
    </xf>
    <xf numFmtId="0" fontId="35" fillId="11" borderId="158" xfId="2" applyFont="1" applyFill="1" applyBorder="1" applyAlignment="1">
      <alignment horizontal="center"/>
    </xf>
    <xf numFmtId="0" fontId="35" fillId="11" borderId="159" xfId="2" applyFont="1" applyFill="1" applyBorder="1" applyAlignment="1">
      <alignment horizontal="center"/>
    </xf>
    <xf numFmtId="0" fontId="0" fillId="11" borderId="157" xfId="0" applyFill="1" applyBorder="1" applyAlignment="1">
      <alignment horizontal="center" wrapText="1"/>
    </xf>
    <xf numFmtId="0" fontId="0" fillId="11" borderId="157" xfId="0" applyFill="1" applyBorder="1" applyAlignment="1">
      <alignment horizontal="center" vertical="center"/>
    </xf>
    <xf numFmtId="0" fontId="0" fillId="11" borderId="157" xfId="0" applyFill="1" applyBorder="1" applyAlignment="1">
      <alignment horizontal="center" vertical="center" wrapText="1"/>
    </xf>
  </cellXfs>
  <cellStyles count="30">
    <cellStyle name="Hyperlink" xfId="1" builtinId="8"/>
    <cellStyle name="Hyperlink 2" xfId="22" xr:uid="{A685D831-BBEB-4F1A-95C7-98E5E955A610}"/>
    <cellStyle name="Hyperlink 2 2" xfId="27" xr:uid="{3A955DA3-6952-4410-BEAF-2D6845E5EBAB}"/>
    <cellStyle name="Normal" xfId="0" builtinId="0"/>
    <cellStyle name="Normal 2" xfId="4" xr:uid="{B4FD140B-8C35-46BA-B208-8ADB64B25A60}"/>
    <cellStyle name="Normal 2 2" xfId="10" xr:uid="{B2F4ED9B-716E-4B3C-9FBF-25F51FB0135D}"/>
    <cellStyle name="Normal 2 3" xfId="12" xr:uid="{5BD26CB8-F121-46B0-B971-0201ED763562}"/>
    <cellStyle name="Normal 2 4" xfId="13" xr:uid="{01A25FB5-7AD7-44E3-8FB9-5F903B7F207E}"/>
    <cellStyle name="Normal 2 5" xfId="15" xr:uid="{BB956477-2D3E-44EF-BA91-B0CC42F70FDB}"/>
    <cellStyle name="Normal 2 6" xfId="18" xr:uid="{8F7FEB04-D855-443C-83CF-3E389C6A216F}"/>
    <cellStyle name="Normal 2 7" xfId="25" xr:uid="{94D0C532-99FD-450C-88D3-A19D9182EA6C}"/>
    <cellStyle name="Normal 2 8" xfId="28" xr:uid="{0C48CB40-EA5F-42DF-8708-118847262681}"/>
    <cellStyle name="Normal 3" xfId="2" xr:uid="{CC2C14AD-534A-4D8C-A4F7-2283219F5E61}"/>
    <cellStyle name="Normal 3 2" xfId="17" xr:uid="{3C457470-8CAF-49E2-BB0C-9D9A01ECDAE7}"/>
    <cellStyle name="Normal 4" xfId="3" xr:uid="{9519CD66-9205-4F09-A930-5132268056D8}"/>
    <cellStyle name="Normal 4 2" xfId="11" xr:uid="{AF40B4C5-E171-4CAC-A572-C036A995E769}"/>
    <cellStyle name="Normal 4 3" xfId="19" xr:uid="{48EEE8E7-3F11-438C-A16D-8FCBB4E85A79}"/>
    <cellStyle name="Normal 5" xfId="5" xr:uid="{1FF03A0C-3520-4D58-AEC7-00ECE0AD62C9}"/>
    <cellStyle name="Normal 5 2" xfId="16" xr:uid="{5AEF558E-4340-48CE-863E-90BAD909BC10}"/>
    <cellStyle name="Normal 6" xfId="7" xr:uid="{F281E8D3-0FE4-44F6-9DB6-947A057852A9}"/>
    <cellStyle name="Normal 6 2" xfId="14" xr:uid="{1485DDB9-B568-4883-AA1C-41E5C298B1A9}"/>
    <cellStyle name="Normal 6 3" xfId="26" xr:uid="{F0B1E8A3-1EC5-44E2-9C2D-A804BF5167E6}"/>
    <cellStyle name="Normal 7" xfId="8" xr:uid="{C1623A13-581F-42D8-BEF0-E38153289678}"/>
    <cellStyle name="Normal 7 2" xfId="24" xr:uid="{ECC32CB1-90DD-4741-962E-4F5C61F1AC56}"/>
    <cellStyle name="Normal 8" xfId="9" xr:uid="{679FBE10-9CA1-4404-8F42-D845C055FC91}"/>
    <cellStyle name="Normal 8 2" xfId="23" xr:uid="{F14404A3-0F7B-4484-8E4A-A1959993CD2D}"/>
    <cellStyle name="Normal 9" xfId="21" xr:uid="{41CA7BEE-4951-4B39-91D8-7D32E3DBBE90}"/>
    <cellStyle name="Percent 2" xfId="6" xr:uid="{3820B55C-974B-42AA-BA32-26AD6C157C37}"/>
    <cellStyle name="Percent 2 2" xfId="20" xr:uid="{8E4618EF-4B70-4A43-A1B6-0AAA41113D2E}"/>
    <cellStyle name="Percent 3" xfId="29" xr:uid="{0FD6EF4B-2D76-4920-9D1F-A0D624789BA0}"/>
  </cellStyles>
  <dxfs count="3">
    <dxf>
      <border outline="0">
        <top style="thin">
          <color rgb="FF33ADFF"/>
        </top>
      </border>
    </dxf>
    <dxf>
      <border outline="0">
        <bottom style="thin">
          <color rgb="FF33AD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charset val="238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003A32"/>
      <color rgb="FF7CBF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3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38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'G-1'!$B$2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'G-1'!$B$3:$B$8</c:f>
              <c:numCache>
                <c:formatCode>0.00</c:formatCode>
                <c:ptCount val="6"/>
                <c:pt idx="0">
                  <c:v>-0.55614802666038621</c:v>
                </c:pt>
                <c:pt idx="1">
                  <c:v>-8.1519456346814928E-2</c:v>
                </c:pt>
                <c:pt idx="2">
                  <c:v>-0.47856716306196856</c:v>
                </c:pt>
                <c:pt idx="3">
                  <c:v>0.60913801551683899</c:v>
                </c:pt>
                <c:pt idx="4">
                  <c:v>-1.1697251686494021</c:v>
                </c:pt>
                <c:pt idx="5">
                  <c:v>0.10421333606349488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E-41C5-9FB5-676687937C3E}"/>
            </c:ext>
          </c:extLst>
        </c:ser>
        <c:ser>
          <c:idx val="1"/>
          <c:order val="1"/>
          <c:tx>
            <c:strRef>
              <c:f>'G-1'!$C$2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'G-1'!$C$3:$C$8</c:f>
              <c:numCache>
                <c:formatCode>0.00</c:formatCode>
                <c:ptCount val="6"/>
                <c:pt idx="0">
                  <c:v>-0.6829938502578764</c:v>
                </c:pt>
                <c:pt idx="1">
                  <c:v>-0.27200485617533932</c:v>
                </c:pt>
                <c:pt idx="2">
                  <c:v>-0.60045419898751284</c:v>
                </c:pt>
                <c:pt idx="3">
                  <c:v>0.29820013191720202</c:v>
                </c:pt>
                <c:pt idx="4">
                  <c:v>-0.97461306298755634</c:v>
                </c:pt>
                <c:pt idx="5">
                  <c:v>2.0281933704625926E-2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E-41C5-9FB5-676687937C3E}"/>
            </c:ext>
          </c:extLst>
        </c:ser>
        <c:ser>
          <c:idx val="2"/>
          <c:order val="2"/>
          <c:tx>
            <c:strRef>
              <c:f>'G-1'!$D$2</c:f>
              <c:strCache>
                <c:ptCount val="1"/>
                <c:pt idx="0">
                  <c:v>benchmark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'G-1'!$A$3:$A$8</c:f>
              <c:strCache>
                <c:ptCount val="6"/>
                <c:pt idx="0">
                  <c:v>Produktivita</c:v>
                </c:pt>
                <c:pt idx="1">
                  <c:v>Trh práce</c:v>
                </c:pt>
                <c:pt idx="2">
                  <c:v>Zraniteľnosť</c:v>
                </c:pt>
                <c:pt idx="3">
                  <c:v>Sociálna inklúzia</c:v>
                </c:pt>
                <c:pt idx="4">
                  <c:v>Zdravie</c:v>
                </c:pt>
                <c:pt idx="5">
                  <c:v>Životné prostredie</c:v>
                </c:pt>
              </c:strCache>
            </c:strRef>
          </c:cat>
          <c:val>
            <c:numRef>
              <c:f>'G-1'!$D$3:$D$8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E-41C5-9FB5-67668793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074319"/>
        <c:axId val="2039735119"/>
      </c:radarChart>
      <c:catAx>
        <c:axId val="202607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039735119"/>
        <c:crosses val="autoZero"/>
        <c:auto val="1"/>
        <c:lblAlgn val="ctr"/>
        <c:lblOffset val="100"/>
        <c:noMultiLvlLbl val="0"/>
      </c:catAx>
      <c:valAx>
        <c:axId val="203973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026074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58742563429571304"/>
        </c:manualLayout>
      </c:layout>
      <c:lineChart>
        <c:grouping val="standard"/>
        <c:varyColors val="0"/>
        <c:ser>
          <c:idx val="0"/>
          <c:order val="0"/>
          <c:tx>
            <c:strRef>
              <c:f>'G-10'!$A$3</c:f>
              <c:strCache>
                <c:ptCount val="1"/>
                <c:pt idx="0">
                  <c:v>Vývoz tovarov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'G-10'!$B$2:$J$2</c:f>
              <c:strCache>
                <c:ptCount val="9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</c:strCache>
            </c:strRef>
          </c:cat>
          <c:val>
            <c:numRef>
              <c:f>'G-10'!$B$3:$J$3</c:f>
              <c:numCache>
                <c:formatCode>0</c:formatCode>
                <c:ptCount val="9"/>
                <c:pt idx="0">
                  <c:v>100</c:v>
                </c:pt>
                <c:pt idx="1">
                  <c:v>93.097183913045711</c:v>
                </c:pt>
                <c:pt idx="2">
                  <c:v>68.934001320280629</c:v>
                </c:pt>
                <c:pt idx="3">
                  <c:v>92.525574040621663</c:v>
                </c:pt>
                <c:pt idx="4">
                  <c:v>103.71520830241592</c:v>
                </c:pt>
                <c:pt idx="5">
                  <c:v>104.02634420432622</c:v>
                </c:pt>
                <c:pt idx="6">
                  <c:v>103.22496456223487</c:v>
                </c:pt>
                <c:pt idx="7">
                  <c:v>95.684012834355968</c:v>
                </c:pt>
                <c:pt idx="8">
                  <c:v>113.94584802444055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60-4FD2-A55E-76B8F325D83F}"/>
            </c:ext>
          </c:extLst>
        </c:ser>
        <c:ser>
          <c:idx val="1"/>
          <c:order val="1"/>
          <c:tx>
            <c:strRef>
              <c:f>'G-10'!$A$4</c:f>
              <c:strCache>
                <c:ptCount val="1"/>
                <c:pt idx="0">
                  <c:v>Dovoz tovarov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'G-10'!$B$2:$J$2</c:f>
              <c:strCache>
                <c:ptCount val="9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</c:strCache>
            </c:strRef>
          </c:cat>
          <c:val>
            <c:numRef>
              <c:f>'G-10'!$B$4:$J$4</c:f>
              <c:numCache>
                <c:formatCode>0</c:formatCode>
                <c:ptCount val="9"/>
                <c:pt idx="0">
                  <c:v>100</c:v>
                </c:pt>
                <c:pt idx="1">
                  <c:v>95.997681583844326</c:v>
                </c:pt>
                <c:pt idx="2">
                  <c:v>68.069410125784245</c:v>
                </c:pt>
                <c:pt idx="3">
                  <c:v>86.713848469133552</c:v>
                </c:pt>
                <c:pt idx="4">
                  <c:v>100.01067691650651</c:v>
                </c:pt>
                <c:pt idx="5">
                  <c:v>98.894176504682591</c:v>
                </c:pt>
                <c:pt idx="6">
                  <c:v>102.89802019462493</c:v>
                </c:pt>
                <c:pt idx="7">
                  <c:v>98.3491453382549</c:v>
                </c:pt>
                <c:pt idx="8">
                  <c:v>114.42146365272568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0-4FD2-A55E-76B8F325D83F}"/>
            </c:ext>
          </c:extLst>
        </c:ser>
        <c:ser>
          <c:idx val="2"/>
          <c:order val="2"/>
          <c:tx>
            <c:strRef>
              <c:f>'G-10'!$A$5</c:f>
              <c:strCache>
                <c:ptCount val="1"/>
                <c:pt idx="0">
                  <c:v>Vývoz služieb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'G-10'!$B$2:$J$2</c:f>
              <c:strCache>
                <c:ptCount val="9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</c:strCache>
            </c:strRef>
          </c:cat>
          <c:val>
            <c:numRef>
              <c:f>'G-10'!$B$5:$J$5</c:f>
              <c:numCache>
                <c:formatCode>0</c:formatCode>
                <c:ptCount val="9"/>
                <c:pt idx="0" formatCode="General">
                  <c:v>100</c:v>
                </c:pt>
                <c:pt idx="1">
                  <c:v>85.276547895143722</c:v>
                </c:pt>
                <c:pt idx="2">
                  <c:v>68.219832735961774</c:v>
                </c:pt>
                <c:pt idx="3">
                  <c:v>86.566167685712273</c:v>
                </c:pt>
                <c:pt idx="4">
                  <c:v>77.31042237683603</c:v>
                </c:pt>
                <c:pt idx="5">
                  <c:v>71.526460046384145</c:v>
                </c:pt>
                <c:pt idx="6">
                  <c:v>76.755218216318781</c:v>
                </c:pt>
                <c:pt idx="7">
                  <c:v>91.3662239089184</c:v>
                </c:pt>
                <c:pt idx="8">
                  <c:v>92.726122707147368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60-4FD2-A55E-76B8F325D83F}"/>
            </c:ext>
          </c:extLst>
        </c:ser>
        <c:ser>
          <c:idx val="3"/>
          <c:order val="3"/>
          <c:tx>
            <c:strRef>
              <c:f>'G-10'!$A$6</c:f>
              <c:strCache>
                <c:ptCount val="1"/>
                <c:pt idx="0">
                  <c:v>Dovoz služieb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'G-10'!$B$2:$J$2</c:f>
              <c:strCache>
                <c:ptCount val="9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</c:strCache>
            </c:strRef>
          </c:cat>
          <c:val>
            <c:numRef>
              <c:f>'G-10'!$B$6:$J$6</c:f>
              <c:numCache>
                <c:formatCode>0</c:formatCode>
                <c:ptCount val="9"/>
                <c:pt idx="0" formatCode="General">
                  <c:v>100</c:v>
                </c:pt>
                <c:pt idx="1">
                  <c:v>78.554700568752082</c:v>
                </c:pt>
                <c:pt idx="2">
                  <c:v>63.246719452808456</c:v>
                </c:pt>
                <c:pt idx="3">
                  <c:v>73.186870376565921</c:v>
                </c:pt>
                <c:pt idx="4">
                  <c:v>80.316716850674695</c:v>
                </c:pt>
                <c:pt idx="5">
                  <c:v>70.250176573361585</c:v>
                </c:pt>
                <c:pt idx="6">
                  <c:v>75.212817367384105</c:v>
                </c:pt>
                <c:pt idx="7">
                  <c:v>82.257165161146446</c:v>
                </c:pt>
                <c:pt idx="8">
                  <c:v>94.297609754284224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60-4FD2-A55E-76B8F325D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15"/>
          <c:min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'G-10'!#REF!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'G-10'!#REF!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33C-42D2-9620-40310B3935B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'G-10'!#REF!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'G-10'!#REF!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33C-42D2-9620-40310B393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63713910761154"/>
          <c:y val="3.3490313684913502E-2"/>
          <c:w val="0.84811504811898508"/>
          <c:h val="0.502042923890432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'G-11'!$B$2</c:f>
              <c:strCache>
                <c:ptCount val="1"/>
                <c:pt idx="0">
                  <c:v>Ukrajina (% dovozov v danej kategórii)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'G-11'!$A$3:$A$12</c:f>
              <c:strCache>
                <c:ptCount val="10"/>
                <c:pt idx="0">
                  <c:v>Potraviny a živé zvieratá</c:v>
                </c:pt>
                <c:pt idx="1">
                  <c:v>Nápoje a tabak</c:v>
                </c:pt>
                <c:pt idx="2">
                  <c:v>Surové materiály okrem palív</c:v>
                </c:pt>
                <c:pt idx="3">
                  <c:v>Minerálne palivá a mazivá </c:v>
                </c:pt>
                <c:pt idx="4">
                  <c:v> Živočíšne a rastlinné oleje</c:v>
                </c:pt>
                <c:pt idx="5">
                  <c:v>Chemikálie </c:v>
                </c:pt>
                <c:pt idx="6">
                  <c:v>Trhové výrobky triedené podľa materiálu</c:v>
                </c:pt>
                <c:pt idx="7">
                  <c:v>Stroje a prepravné zariadenia</c:v>
                </c:pt>
                <c:pt idx="8">
                  <c:v>Rôzne priemyselné výrobky</c:v>
                </c:pt>
                <c:pt idx="9">
                  <c:v>Iné komodity a predmety obchodu</c:v>
                </c:pt>
              </c:strCache>
            </c:strRef>
          </c:cat>
          <c:val>
            <c:numRef>
              <c:f>'G-11'!$B$3:$B$12</c:f>
              <c:numCache>
                <c:formatCode>0.0</c:formatCode>
                <c:ptCount val="10"/>
                <c:pt idx="0">
                  <c:v>0.30050333328333001</c:v>
                </c:pt>
                <c:pt idx="1">
                  <c:v>0.90592477351066347</c:v>
                </c:pt>
                <c:pt idx="2">
                  <c:v>16.466205749667875</c:v>
                </c:pt>
                <c:pt idx="3">
                  <c:v>1.0460642777478183E-2</c:v>
                </c:pt>
                <c:pt idx="4">
                  <c:v>7.2972371830867102</c:v>
                </c:pt>
                <c:pt idx="5">
                  <c:v>0.43228602197482124</c:v>
                </c:pt>
                <c:pt idx="6">
                  <c:v>1.0792467024009358</c:v>
                </c:pt>
                <c:pt idx="7">
                  <c:v>0.23303602940822274</c:v>
                </c:pt>
                <c:pt idx="8">
                  <c:v>0.30430583678936507</c:v>
                </c:pt>
                <c:pt idx="9">
                  <c:v>5.4854217337636521E-3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C-43A4-92F3-52812AF6CD1E}"/>
            </c:ext>
          </c:extLst>
        </c:ser>
        <c:ser>
          <c:idx val="1"/>
          <c:order val="1"/>
          <c:tx>
            <c:strRef>
              <c:f>'G-11'!$C$2</c:f>
              <c:strCache>
                <c:ptCount val="1"/>
                <c:pt idx="0">
                  <c:v>Rusko (% dovozov v danej kategórii)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'G-11'!$A$3:$A$12</c:f>
              <c:strCache>
                <c:ptCount val="10"/>
                <c:pt idx="0">
                  <c:v>Potraviny a živé zvieratá</c:v>
                </c:pt>
                <c:pt idx="1">
                  <c:v>Nápoje a tabak</c:v>
                </c:pt>
                <c:pt idx="2">
                  <c:v>Surové materiály okrem palív</c:v>
                </c:pt>
                <c:pt idx="3">
                  <c:v>Minerálne palivá a mazivá </c:v>
                </c:pt>
                <c:pt idx="4">
                  <c:v> Živočíšne a rastlinné oleje</c:v>
                </c:pt>
                <c:pt idx="5">
                  <c:v>Chemikálie </c:v>
                </c:pt>
                <c:pt idx="6">
                  <c:v>Trhové výrobky triedené podľa materiálu</c:v>
                </c:pt>
                <c:pt idx="7">
                  <c:v>Stroje a prepravné zariadenia</c:v>
                </c:pt>
                <c:pt idx="8">
                  <c:v>Rôzne priemyselné výrobky</c:v>
                </c:pt>
                <c:pt idx="9">
                  <c:v>Iné komodity a predmety obchodu</c:v>
                </c:pt>
              </c:strCache>
            </c:strRef>
          </c:cat>
          <c:val>
            <c:numRef>
              <c:f>'G-11'!$C$3:$C$12</c:f>
              <c:numCache>
                <c:formatCode>0.0</c:formatCode>
                <c:ptCount val="10"/>
                <c:pt idx="0">
                  <c:v>8.6596777551134707E-2</c:v>
                </c:pt>
                <c:pt idx="1">
                  <c:v>0.51829800234680667</c:v>
                </c:pt>
                <c:pt idx="2">
                  <c:v>16.225518116049731</c:v>
                </c:pt>
                <c:pt idx="3">
                  <c:v>66.952646013309547</c:v>
                </c:pt>
                <c:pt idx="4">
                  <c:v>5.1879839178077092E-2</c:v>
                </c:pt>
                <c:pt idx="5">
                  <c:v>1.3259424832950462</c:v>
                </c:pt>
                <c:pt idx="6">
                  <c:v>1.0691173631957902</c:v>
                </c:pt>
                <c:pt idx="7">
                  <c:v>0.18049664430378623</c:v>
                </c:pt>
                <c:pt idx="8">
                  <c:v>0.10086871409846251</c:v>
                </c:pt>
                <c:pt idx="9">
                  <c:v>1.72614323176748E-2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C-43A4-92F3-52812AF6C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2"/>
          <c:order val="2"/>
          <c:tx>
            <c:strRef>
              <c:f>'G-11'!$D$2</c:f>
              <c:strCache>
                <c:ptCount val="1"/>
                <c:pt idx="0">
                  <c:v>Podieľ dovozov z Ukrajiny a Ruska v danej kategórii na celkových dovozoch SR (%, pravá 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'G-11'!$A$3:$A$12</c:f>
              <c:strCache>
                <c:ptCount val="10"/>
                <c:pt idx="0">
                  <c:v>Potraviny a živé zvieratá</c:v>
                </c:pt>
                <c:pt idx="1">
                  <c:v>Nápoje a tabak</c:v>
                </c:pt>
                <c:pt idx="2">
                  <c:v>Surové materiály okrem palív</c:v>
                </c:pt>
                <c:pt idx="3">
                  <c:v>Minerálne palivá a mazivá </c:v>
                </c:pt>
                <c:pt idx="4">
                  <c:v> Živočíšne a rastlinné oleje</c:v>
                </c:pt>
                <c:pt idx="5">
                  <c:v>Chemikálie </c:v>
                </c:pt>
                <c:pt idx="6">
                  <c:v>Trhové výrobky triedené podľa materiálu</c:v>
                </c:pt>
                <c:pt idx="7">
                  <c:v>Stroje a prepravné zariadenia</c:v>
                </c:pt>
                <c:pt idx="8">
                  <c:v>Rôzne priemyselné výrobky</c:v>
                </c:pt>
                <c:pt idx="9">
                  <c:v>Iné komodity a predmety obchodu</c:v>
                </c:pt>
              </c:strCache>
            </c:strRef>
          </c:cat>
          <c:val>
            <c:numRef>
              <c:f>'G-11'!$D$3:$D$12</c:f>
              <c:numCache>
                <c:formatCode>0.00</c:formatCode>
                <c:ptCount val="10"/>
                <c:pt idx="0">
                  <c:v>1.8934223870264014E-2</c:v>
                </c:pt>
                <c:pt idx="1">
                  <c:v>1.0876479204080445E-2</c:v>
                </c:pt>
                <c:pt idx="2">
                  <c:v>1.030082086255292</c:v>
                </c:pt>
                <c:pt idx="3">
                  <c:v>5.5426993202347541</c:v>
                </c:pt>
                <c:pt idx="4">
                  <c:v>1.6918819298216634E-2</c:v>
                </c:pt>
                <c:pt idx="5">
                  <c:v>0.15523154215066987</c:v>
                </c:pt>
                <c:pt idx="6">
                  <c:v>0.31915621520509491</c:v>
                </c:pt>
                <c:pt idx="7">
                  <c:v>0.19859666645962581</c:v>
                </c:pt>
                <c:pt idx="8">
                  <c:v>4.1160400510852749E-2</c:v>
                </c:pt>
                <c:pt idx="9">
                  <c:v>1.8627979803616842E-4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BC-43A4-92F3-52812AF6C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62527"/>
        <c:axId val="49554623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valAx>
        <c:axId val="49554623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49562527"/>
        <c:crosses val="max"/>
        <c:crossBetween val="between"/>
      </c:valAx>
      <c:catAx>
        <c:axId val="495625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4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786997779123761E-3"/>
          <c:y val="0.62278315830588815"/>
          <c:w val="0.92818635170603669"/>
          <c:h val="0.37678866804558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'G-12'!$C$2</c:f>
              <c:strCache>
                <c:ptCount val="1"/>
                <c:pt idx="0">
                  <c:v>Začiatočná rozpočtová pozícia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'G-12'!$C$3:$C$31</c:f>
              <c:numCache>
                <c:formatCode>General</c:formatCode>
                <c:ptCount val="29"/>
                <c:pt idx="0">
                  <c:v>0.1</c:v>
                </c:pt>
                <c:pt idx="1">
                  <c:v>-2.2999999999999998</c:v>
                </c:pt>
                <c:pt idx="2">
                  <c:v>1.1000000000000001</c:v>
                </c:pt>
                <c:pt idx="3">
                  <c:v>1.8</c:v>
                </c:pt>
                <c:pt idx="4">
                  <c:v>1.7</c:v>
                </c:pt>
                <c:pt idx="5">
                  <c:v>-1.3</c:v>
                </c:pt>
                <c:pt idx="6">
                  <c:v>1.8</c:v>
                </c:pt>
                <c:pt idx="7">
                  <c:v>0.6</c:v>
                </c:pt>
                <c:pt idx="8">
                  <c:v>3.1</c:v>
                </c:pt>
                <c:pt idx="9">
                  <c:v>0.7</c:v>
                </c:pt>
                <c:pt idx="10">
                  <c:v>2.6</c:v>
                </c:pt>
                <c:pt idx="11">
                  <c:v>3</c:v>
                </c:pt>
                <c:pt idx="12">
                  <c:v>0.5</c:v>
                </c:pt>
                <c:pt idx="13">
                  <c:v>1.8</c:v>
                </c:pt>
                <c:pt idx="14">
                  <c:v>1</c:v>
                </c:pt>
                <c:pt idx="15">
                  <c:v>1.7</c:v>
                </c:pt>
                <c:pt idx="16">
                  <c:v>2.1</c:v>
                </c:pt>
                <c:pt idx="17">
                  <c:v>0.9</c:v>
                </c:pt>
                <c:pt idx="18">
                  <c:v>1.7</c:v>
                </c:pt>
                <c:pt idx="19">
                  <c:v>4.7</c:v>
                </c:pt>
                <c:pt idx="20">
                  <c:v>1.4</c:v>
                </c:pt>
                <c:pt idx="21">
                  <c:v>0.6</c:v>
                </c:pt>
                <c:pt idx="22">
                  <c:v>1.6</c:v>
                </c:pt>
                <c:pt idx="23">
                  <c:v>-0.7</c:v>
                </c:pt>
                <c:pt idx="24">
                  <c:v>3.3</c:v>
                </c:pt>
                <c:pt idx="25">
                  <c:v>3.9</c:v>
                </c:pt>
                <c:pt idx="26">
                  <c:v>3.5</c:v>
                </c:pt>
                <c:pt idx="27">
                  <c:v>2.8</c:v>
                </c:pt>
                <c:pt idx="2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9C4-8B52-C3163C64B7FA}"/>
            </c:ext>
          </c:extLst>
        </c:ser>
        <c:ser>
          <c:idx val="2"/>
          <c:order val="2"/>
          <c:tx>
            <c:strRef>
              <c:f>'G-12'!$D$2</c:f>
              <c:strCache>
                <c:ptCount val="1"/>
                <c:pt idx="0">
                  <c:v>Penzie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'G-12'!$D$3:$D$31</c:f>
              <c:numCache>
                <c:formatCode>General</c:formatCode>
                <c:ptCount val="29"/>
                <c:pt idx="0">
                  <c:v>-2.7</c:v>
                </c:pt>
                <c:pt idx="1">
                  <c:v>-1.5</c:v>
                </c:pt>
                <c:pt idx="2">
                  <c:v>-3</c:v>
                </c:pt>
                <c:pt idx="3">
                  <c:v>-2</c:v>
                </c:pt>
                <c:pt idx="4">
                  <c:v>-1.3</c:v>
                </c:pt>
                <c:pt idx="5">
                  <c:v>-0.1</c:v>
                </c:pt>
                <c:pt idx="6">
                  <c:v>-1.1000000000000001</c:v>
                </c:pt>
                <c:pt idx="7">
                  <c:v>0</c:v>
                </c:pt>
                <c:pt idx="8">
                  <c:v>-2.1</c:v>
                </c:pt>
                <c:pt idx="9">
                  <c:v>1</c:v>
                </c:pt>
                <c:pt idx="10">
                  <c:v>-1.9</c:v>
                </c:pt>
                <c:pt idx="11">
                  <c:v>-2.2000000000000002</c:v>
                </c:pt>
                <c:pt idx="12">
                  <c:v>1</c:v>
                </c:pt>
                <c:pt idx="13">
                  <c:v>-0.3</c:v>
                </c:pt>
                <c:pt idx="14">
                  <c:v>0.4</c:v>
                </c:pt>
                <c:pt idx="15">
                  <c:v>-0.3</c:v>
                </c:pt>
                <c:pt idx="16">
                  <c:v>0.7</c:v>
                </c:pt>
                <c:pt idx="17">
                  <c:v>-0.1</c:v>
                </c:pt>
                <c:pt idx="18">
                  <c:v>-0.9</c:v>
                </c:pt>
                <c:pt idx="19">
                  <c:v>-1</c:v>
                </c:pt>
                <c:pt idx="20">
                  <c:v>1.1000000000000001</c:v>
                </c:pt>
                <c:pt idx="21">
                  <c:v>2.2999999999999998</c:v>
                </c:pt>
                <c:pt idx="22">
                  <c:v>3.3</c:v>
                </c:pt>
                <c:pt idx="23">
                  <c:v>6.1</c:v>
                </c:pt>
                <c:pt idx="24">
                  <c:v>1.7</c:v>
                </c:pt>
                <c:pt idx="25">
                  <c:v>1.7</c:v>
                </c:pt>
                <c:pt idx="26">
                  <c:v>3.1</c:v>
                </c:pt>
                <c:pt idx="27">
                  <c:v>4.0999999999999996</c:v>
                </c:pt>
                <c:pt idx="28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9C4-8B52-C3163C64B7FA}"/>
            </c:ext>
          </c:extLst>
        </c:ser>
        <c:ser>
          <c:idx val="3"/>
          <c:order val="3"/>
          <c:tx>
            <c:strRef>
              <c:f>'G-12'!$E$2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'G-12'!$E$3:$E$31</c:f>
              <c:numCache>
                <c:formatCode>General</c:formatCode>
                <c:ptCount val="29"/>
                <c:pt idx="0">
                  <c:v>0.7</c:v>
                </c:pt>
                <c:pt idx="1">
                  <c:v>0.7</c:v>
                </c:pt>
                <c:pt idx="2">
                  <c:v>1.4</c:v>
                </c:pt>
                <c:pt idx="3">
                  <c:v>0.7</c:v>
                </c:pt>
                <c:pt idx="4">
                  <c:v>0.2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0.6</c:v>
                </c:pt>
                <c:pt idx="9">
                  <c:v>0.3</c:v>
                </c:pt>
                <c:pt idx="10">
                  <c:v>0.8</c:v>
                </c:pt>
                <c:pt idx="11">
                  <c:v>1.2</c:v>
                </c:pt>
                <c:pt idx="12">
                  <c:v>0.4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0.2</c:v>
                </c:pt>
                <c:pt idx="17">
                  <c:v>1</c:v>
                </c:pt>
                <c:pt idx="18">
                  <c:v>1.3</c:v>
                </c:pt>
                <c:pt idx="19">
                  <c:v>0.8</c:v>
                </c:pt>
                <c:pt idx="20">
                  <c:v>0.7</c:v>
                </c:pt>
                <c:pt idx="21">
                  <c:v>1.2</c:v>
                </c:pt>
                <c:pt idx="22">
                  <c:v>0.7</c:v>
                </c:pt>
                <c:pt idx="23">
                  <c:v>0.9</c:v>
                </c:pt>
                <c:pt idx="24">
                  <c:v>0.8</c:v>
                </c:pt>
                <c:pt idx="25">
                  <c:v>0.5</c:v>
                </c:pt>
                <c:pt idx="26">
                  <c:v>2.2999999999999998</c:v>
                </c:pt>
                <c:pt idx="27">
                  <c:v>1.6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7-49C4-8B52-C3163C64B7FA}"/>
            </c:ext>
          </c:extLst>
        </c:ser>
        <c:ser>
          <c:idx val="4"/>
          <c:order val="4"/>
          <c:tx>
            <c:strRef>
              <c:f>'G-12'!$F$2</c:f>
              <c:strCache>
                <c:ptCount val="1"/>
                <c:pt idx="0">
                  <c:v>Dlhodobá starostlivosť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'G-12'!$F$3:$F$31</c:f>
              <c:numCache>
                <c:formatCode>General</c:formatCode>
                <c:ptCount val="29"/>
                <c:pt idx="0">
                  <c:v>0</c:v>
                </c:pt>
                <c:pt idx="1">
                  <c:v>3</c:v>
                </c:pt>
                <c:pt idx="2">
                  <c:v>0.4</c:v>
                </c:pt>
                <c:pt idx="3">
                  <c:v>0.3</c:v>
                </c:pt>
                <c:pt idx="4">
                  <c:v>0.1</c:v>
                </c:pt>
                <c:pt idx="5">
                  <c:v>1.9</c:v>
                </c:pt>
                <c:pt idx="6">
                  <c:v>0.2</c:v>
                </c:pt>
                <c:pt idx="7">
                  <c:v>0.7</c:v>
                </c:pt>
                <c:pt idx="8">
                  <c:v>0.7</c:v>
                </c:pt>
                <c:pt idx="9">
                  <c:v>0.2</c:v>
                </c:pt>
                <c:pt idx="10">
                  <c:v>0.9</c:v>
                </c:pt>
                <c:pt idx="11">
                  <c:v>0.7</c:v>
                </c:pt>
                <c:pt idx="12">
                  <c:v>0.2</c:v>
                </c:pt>
                <c:pt idx="13">
                  <c:v>0.8</c:v>
                </c:pt>
                <c:pt idx="14">
                  <c:v>1.7</c:v>
                </c:pt>
                <c:pt idx="15">
                  <c:v>0.9</c:v>
                </c:pt>
                <c:pt idx="16">
                  <c:v>0.1</c:v>
                </c:pt>
                <c:pt idx="17">
                  <c:v>1.6</c:v>
                </c:pt>
                <c:pt idx="18">
                  <c:v>1.3</c:v>
                </c:pt>
                <c:pt idx="19">
                  <c:v>0.3</c:v>
                </c:pt>
                <c:pt idx="20">
                  <c:v>2.2999999999999998</c:v>
                </c:pt>
                <c:pt idx="21">
                  <c:v>1.6</c:v>
                </c:pt>
                <c:pt idx="22">
                  <c:v>0.6</c:v>
                </c:pt>
                <c:pt idx="23">
                  <c:v>1.3</c:v>
                </c:pt>
                <c:pt idx="24">
                  <c:v>1.4</c:v>
                </c:pt>
                <c:pt idx="25">
                  <c:v>1.9</c:v>
                </c:pt>
                <c:pt idx="26">
                  <c:v>1.5</c:v>
                </c:pt>
                <c:pt idx="27">
                  <c:v>1.7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47-49C4-8B52-C3163C64B7FA}"/>
            </c:ext>
          </c:extLst>
        </c:ser>
        <c:ser>
          <c:idx val="5"/>
          <c:order val="5"/>
          <c:tx>
            <c:strRef>
              <c:f>'G-12'!$G$2</c:f>
              <c:strCache>
                <c:ptCount val="1"/>
                <c:pt idx="0">
                  <c:v>Iné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'G-12'!$G$3:$G$31</c:f>
              <c:numCache>
                <c:formatCode>General</c:formatCode>
                <c:ptCount val="29"/>
                <c:pt idx="0">
                  <c:v>-0.6</c:v>
                </c:pt>
                <c:pt idx="1">
                  <c:v>-0.4</c:v>
                </c:pt>
                <c:pt idx="2">
                  <c:v>0.1</c:v>
                </c:pt>
                <c:pt idx="3">
                  <c:v>-0.3</c:v>
                </c:pt>
                <c:pt idx="4">
                  <c:v>-0.1</c:v>
                </c:pt>
                <c:pt idx="5">
                  <c:v>-0.4</c:v>
                </c:pt>
                <c:pt idx="6">
                  <c:v>-0.1</c:v>
                </c:pt>
                <c:pt idx="7">
                  <c:v>0</c:v>
                </c:pt>
                <c:pt idx="8">
                  <c:v>-0.5</c:v>
                </c:pt>
                <c:pt idx="9">
                  <c:v>-0.4</c:v>
                </c:pt>
                <c:pt idx="10">
                  <c:v>-0.3</c:v>
                </c:pt>
                <c:pt idx="11">
                  <c:v>-0.4</c:v>
                </c:pt>
                <c:pt idx="12">
                  <c:v>0.5</c:v>
                </c:pt>
                <c:pt idx="13">
                  <c:v>-0.1</c:v>
                </c:pt>
                <c:pt idx="14">
                  <c:v>-0.8</c:v>
                </c:pt>
                <c:pt idx="15">
                  <c:v>-0.1</c:v>
                </c:pt>
                <c:pt idx="16">
                  <c:v>0.3</c:v>
                </c:pt>
                <c:pt idx="17">
                  <c:v>0</c:v>
                </c:pt>
                <c:pt idx="18">
                  <c:v>0</c:v>
                </c:pt>
                <c:pt idx="19">
                  <c:v>-0.1</c:v>
                </c:pt>
                <c:pt idx="20">
                  <c:v>-0.2</c:v>
                </c:pt>
                <c:pt idx="21">
                  <c:v>-0.1</c:v>
                </c:pt>
                <c:pt idx="22">
                  <c:v>0</c:v>
                </c:pt>
                <c:pt idx="23">
                  <c:v>-0.5</c:v>
                </c:pt>
                <c:pt idx="24">
                  <c:v>0.4</c:v>
                </c:pt>
                <c:pt idx="25">
                  <c:v>-0.3</c:v>
                </c:pt>
                <c:pt idx="26">
                  <c:v>-0.1</c:v>
                </c:pt>
                <c:pt idx="27">
                  <c:v>0.4</c:v>
                </c:pt>
                <c:pt idx="2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7-49C4-8B52-C3163C64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'G-12'!$B$2</c:f>
              <c:strCache>
                <c:ptCount val="1"/>
                <c:pt idx="0">
                  <c:v>S2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D15-4A51-AE7E-087FB64E8DFE}"/>
              </c:ext>
            </c:extLst>
          </c:dPt>
          <c:cat>
            <c:strRef>
              <c:f>'G-12'!$A$3:$A$31</c:f>
              <c:strCache>
                <c:ptCount val="29"/>
                <c:pt idx="0">
                  <c:v>GR</c:v>
                </c:pt>
                <c:pt idx="1">
                  <c:v>DK</c:v>
                </c:pt>
                <c:pt idx="2">
                  <c:v>PT</c:v>
                </c:pt>
                <c:pt idx="3">
                  <c:v>EE</c:v>
                </c:pt>
                <c:pt idx="4">
                  <c:v>LV</c:v>
                </c:pt>
                <c:pt idx="5">
                  <c:v>SE</c:v>
                </c:pt>
                <c:pt idx="6">
                  <c:v>HR</c:v>
                </c:pt>
                <c:pt idx="7">
                  <c:v>LT</c:v>
                </c:pt>
                <c:pt idx="8">
                  <c:v>FR</c:v>
                </c:pt>
                <c:pt idx="9">
                  <c:v>CY</c:v>
                </c:pt>
                <c:pt idx="10">
                  <c:v>IT</c:v>
                </c:pt>
                <c:pt idx="11">
                  <c:v>ES</c:v>
                </c:pt>
                <c:pt idx="12">
                  <c:v>DE</c:v>
                </c:pt>
                <c:pt idx="13">
                  <c:v>EA</c:v>
                </c:pt>
                <c:pt idx="14">
                  <c:v>FI</c:v>
                </c:pt>
                <c:pt idx="15">
                  <c:v>EÚ</c:v>
                </c:pt>
                <c:pt idx="16">
                  <c:v>BG</c:v>
                </c:pt>
                <c:pt idx="17">
                  <c:v>AT</c:v>
                </c:pt>
                <c:pt idx="18">
                  <c:v>PL</c:v>
                </c:pt>
                <c:pt idx="19">
                  <c:v>RO</c:v>
                </c:pt>
                <c:pt idx="20">
                  <c:v>NL</c:v>
                </c:pt>
                <c:pt idx="21">
                  <c:v>IE</c:v>
                </c:pt>
                <c:pt idx="22">
                  <c:v>HU</c:v>
                </c:pt>
                <c:pt idx="23">
                  <c:v>LU</c:v>
                </c:pt>
                <c:pt idx="24">
                  <c:v>CZ</c:v>
                </c:pt>
                <c:pt idx="25">
                  <c:v>BE</c:v>
                </c:pt>
                <c:pt idx="26">
                  <c:v>MT</c:v>
                </c:pt>
                <c:pt idx="27">
                  <c:v>SK</c:v>
                </c:pt>
                <c:pt idx="28">
                  <c:v>SI</c:v>
                </c:pt>
              </c:strCache>
            </c:strRef>
          </c:cat>
          <c:val>
            <c:numRef>
              <c:f>'G-12'!$B$3:$B$31</c:f>
              <c:numCache>
                <c:formatCode>General</c:formatCode>
                <c:ptCount val="29"/>
                <c:pt idx="0">
                  <c:v>-2.5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1.3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2.1</c:v>
                </c:pt>
                <c:pt idx="11">
                  <c:v>2.2000000000000002</c:v>
                </c:pt>
                <c:pt idx="12">
                  <c:v>2.6</c:v>
                </c:pt>
                <c:pt idx="13">
                  <c:v>2.9</c:v>
                </c:pt>
                <c:pt idx="14">
                  <c:v>3</c:v>
                </c:pt>
                <c:pt idx="15">
                  <c:v>3</c:v>
                </c:pt>
                <c:pt idx="16">
                  <c:v>3.4</c:v>
                </c:pt>
                <c:pt idx="17">
                  <c:v>3.5</c:v>
                </c:pt>
                <c:pt idx="18">
                  <c:v>3.5</c:v>
                </c:pt>
                <c:pt idx="19">
                  <c:v>4.7</c:v>
                </c:pt>
                <c:pt idx="20">
                  <c:v>5.3</c:v>
                </c:pt>
                <c:pt idx="21">
                  <c:v>5.7</c:v>
                </c:pt>
                <c:pt idx="22">
                  <c:v>6.1</c:v>
                </c:pt>
                <c:pt idx="23">
                  <c:v>7.1</c:v>
                </c:pt>
                <c:pt idx="24">
                  <c:v>7.7</c:v>
                </c:pt>
                <c:pt idx="25">
                  <c:v>7.8</c:v>
                </c:pt>
                <c:pt idx="26">
                  <c:v>10.199999999999999</c:v>
                </c:pt>
                <c:pt idx="27">
                  <c:v>10.6</c:v>
                </c:pt>
                <c:pt idx="28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4-49A0-BF4C-75A2CA5F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'G-13'!$C$2</c:f>
              <c:strCache>
                <c:ptCount val="1"/>
                <c:pt idx="0">
                  <c:v>Začiatočná rozpočtová pozícia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'G-13'!$C$3:$C$30</c:f>
              <c:numCache>
                <c:formatCode>General</c:formatCode>
                <c:ptCount val="28"/>
                <c:pt idx="0">
                  <c:v>0</c:v>
                </c:pt>
                <c:pt idx="1">
                  <c:v>-2</c:v>
                </c:pt>
                <c:pt idx="2">
                  <c:v>-0.20000000000000018</c:v>
                </c:pt>
                <c:pt idx="3">
                  <c:v>-2.4</c:v>
                </c:pt>
                <c:pt idx="4">
                  <c:v>-1.1000000000000001</c:v>
                </c:pt>
                <c:pt idx="5">
                  <c:v>1.2000000000000002</c:v>
                </c:pt>
                <c:pt idx="6">
                  <c:v>0.6</c:v>
                </c:pt>
                <c:pt idx="7">
                  <c:v>2.2000000000000002</c:v>
                </c:pt>
                <c:pt idx="8">
                  <c:v>2.1</c:v>
                </c:pt>
                <c:pt idx="9">
                  <c:v>1.2</c:v>
                </c:pt>
                <c:pt idx="10">
                  <c:v>1.5</c:v>
                </c:pt>
                <c:pt idx="11">
                  <c:v>0.3</c:v>
                </c:pt>
                <c:pt idx="12">
                  <c:v>2.8</c:v>
                </c:pt>
                <c:pt idx="13">
                  <c:v>1.1000000000000001</c:v>
                </c:pt>
                <c:pt idx="14">
                  <c:v>2.4</c:v>
                </c:pt>
                <c:pt idx="15">
                  <c:v>1.3</c:v>
                </c:pt>
                <c:pt idx="16">
                  <c:v>1.1000000000000001</c:v>
                </c:pt>
                <c:pt idx="17">
                  <c:v>1.9</c:v>
                </c:pt>
                <c:pt idx="18">
                  <c:v>1.0999999999999999</c:v>
                </c:pt>
                <c:pt idx="19">
                  <c:v>2.7</c:v>
                </c:pt>
                <c:pt idx="20">
                  <c:v>1.4</c:v>
                </c:pt>
                <c:pt idx="21">
                  <c:v>3.0999999999999996</c:v>
                </c:pt>
                <c:pt idx="22">
                  <c:v>1.4000000000000001</c:v>
                </c:pt>
                <c:pt idx="23">
                  <c:v>1.5</c:v>
                </c:pt>
                <c:pt idx="24">
                  <c:v>2.1</c:v>
                </c:pt>
                <c:pt idx="25">
                  <c:v>2.9</c:v>
                </c:pt>
                <c:pt idx="26">
                  <c:v>5.2</c:v>
                </c:pt>
                <c:pt idx="2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8-4E7D-8F0C-B367FC6D5709}"/>
            </c:ext>
          </c:extLst>
        </c:ser>
        <c:ser>
          <c:idx val="2"/>
          <c:order val="2"/>
          <c:tx>
            <c:strRef>
              <c:f>'G-13'!$D$2</c:f>
              <c:strCache>
                <c:ptCount val="1"/>
                <c:pt idx="0">
                  <c:v>Penzie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'G-13'!$D$3:$D$30</c:f>
              <c:numCache>
                <c:formatCode>General</c:formatCode>
                <c:ptCount val="28"/>
                <c:pt idx="0">
                  <c:v>-1.3000000000000007</c:v>
                </c:pt>
                <c:pt idx="1">
                  <c:v>0.1</c:v>
                </c:pt>
                <c:pt idx="2">
                  <c:v>-1.7</c:v>
                </c:pt>
                <c:pt idx="3">
                  <c:v>-0.19999999999999996</c:v>
                </c:pt>
                <c:pt idx="4">
                  <c:v>0.8</c:v>
                </c:pt>
                <c:pt idx="5">
                  <c:v>-1.2</c:v>
                </c:pt>
                <c:pt idx="6">
                  <c:v>0</c:v>
                </c:pt>
                <c:pt idx="7">
                  <c:v>-1.2</c:v>
                </c:pt>
                <c:pt idx="8">
                  <c:v>-9.9999999999999867E-2</c:v>
                </c:pt>
                <c:pt idx="9">
                  <c:v>0</c:v>
                </c:pt>
                <c:pt idx="10">
                  <c:v>-0.1</c:v>
                </c:pt>
                <c:pt idx="11">
                  <c:v>1.6</c:v>
                </c:pt>
                <c:pt idx="12">
                  <c:v>-1</c:v>
                </c:pt>
                <c:pt idx="13">
                  <c:v>0.3</c:v>
                </c:pt>
                <c:pt idx="14">
                  <c:v>-0.8</c:v>
                </c:pt>
                <c:pt idx="15">
                  <c:v>0.39999999999999997</c:v>
                </c:pt>
                <c:pt idx="16">
                  <c:v>0</c:v>
                </c:pt>
                <c:pt idx="17">
                  <c:v>-0.30000000000000027</c:v>
                </c:pt>
                <c:pt idx="18">
                  <c:v>0.20000000000000007</c:v>
                </c:pt>
                <c:pt idx="19">
                  <c:v>0.39999999999999991</c:v>
                </c:pt>
                <c:pt idx="20">
                  <c:v>-0.60000000000000053</c:v>
                </c:pt>
                <c:pt idx="21">
                  <c:v>-0.90000000000000013</c:v>
                </c:pt>
                <c:pt idx="22">
                  <c:v>1.1000000000000001</c:v>
                </c:pt>
                <c:pt idx="23">
                  <c:v>1.2999999999999998</c:v>
                </c:pt>
                <c:pt idx="24">
                  <c:v>1.4</c:v>
                </c:pt>
                <c:pt idx="25">
                  <c:v>0.79999999999999993</c:v>
                </c:pt>
                <c:pt idx="26">
                  <c:v>-0.39999999999999991</c:v>
                </c:pt>
                <c:pt idx="2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8-4E7D-8F0C-B367FC6D5709}"/>
            </c:ext>
          </c:extLst>
        </c:ser>
        <c:ser>
          <c:idx val="3"/>
          <c:order val="3"/>
          <c:tx>
            <c:strRef>
              <c:f>'G-13'!$E$2</c:f>
              <c:strCache>
                <c:ptCount val="1"/>
                <c:pt idx="0">
                  <c:v>Zdravotná starostlivosť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'G-13'!$E$3:$E$30</c:f>
              <c:numCache>
                <c:formatCode>General</c:formatCode>
                <c:ptCount val="28"/>
                <c:pt idx="0">
                  <c:v>-9.9999999999999978E-2</c:v>
                </c:pt>
                <c:pt idx="1">
                  <c:v>9.9999999999999978E-2</c:v>
                </c:pt>
                <c:pt idx="2">
                  <c:v>0.5</c:v>
                </c:pt>
                <c:pt idx="3">
                  <c:v>0</c:v>
                </c:pt>
                <c:pt idx="4">
                  <c:v>0.19999999999999996</c:v>
                </c:pt>
                <c:pt idx="5">
                  <c:v>0.29999999999999993</c:v>
                </c:pt>
                <c:pt idx="6">
                  <c:v>-9.9999999999999978E-2</c:v>
                </c:pt>
                <c:pt idx="7">
                  <c:v>0.1</c:v>
                </c:pt>
                <c:pt idx="8">
                  <c:v>0.20000000000000007</c:v>
                </c:pt>
                <c:pt idx="9">
                  <c:v>0</c:v>
                </c:pt>
                <c:pt idx="10">
                  <c:v>0</c:v>
                </c:pt>
                <c:pt idx="11">
                  <c:v>0.3</c:v>
                </c:pt>
                <c:pt idx="12">
                  <c:v>-0.10000000000000009</c:v>
                </c:pt>
                <c:pt idx="13">
                  <c:v>0.29999999999999993</c:v>
                </c:pt>
                <c:pt idx="14">
                  <c:v>9.9999999999999978E-2</c:v>
                </c:pt>
                <c:pt idx="15">
                  <c:v>0.29999999999999993</c:v>
                </c:pt>
                <c:pt idx="16">
                  <c:v>0.60000000000000009</c:v>
                </c:pt>
                <c:pt idx="17">
                  <c:v>1.2</c:v>
                </c:pt>
                <c:pt idx="18">
                  <c:v>0.29999999999999993</c:v>
                </c:pt>
                <c:pt idx="19">
                  <c:v>0.19999999999999996</c:v>
                </c:pt>
                <c:pt idx="20">
                  <c:v>0.90000000000000013</c:v>
                </c:pt>
                <c:pt idx="21">
                  <c:v>0.20000000000000007</c:v>
                </c:pt>
                <c:pt idx="22">
                  <c:v>0.39999999999999997</c:v>
                </c:pt>
                <c:pt idx="23">
                  <c:v>0.5</c:v>
                </c:pt>
                <c:pt idx="24">
                  <c:v>-0.20000000000000007</c:v>
                </c:pt>
                <c:pt idx="25">
                  <c:v>0.2</c:v>
                </c:pt>
                <c:pt idx="26">
                  <c:v>0.79999999999999982</c:v>
                </c:pt>
                <c:pt idx="27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8-4E7D-8F0C-B367FC6D5709}"/>
            </c:ext>
          </c:extLst>
        </c:ser>
        <c:ser>
          <c:idx val="4"/>
          <c:order val="4"/>
          <c:tx>
            <c:strRef>
              <c:f>'G-13'!$F$2</c:f>
              <c:strCache>
                <c:ptCount val="1"/>
                <c:pt idx="0">
                  <c:v>Dlhodobá starostlivosť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'G-13'!$F$3:$F$30</c:f>
              <c:numCache>
                <c:formatCode>General</c:formatCode>
                <c:ptCount val="28"/>
                <c:pt idx="0">
                  <c:v>-1.3</c:v>
                </c:pt>
                <c:pt idx="1">
                  <c:v>0.39999999999999991</c:v>
                </c:pt>
                <c:pt idx="2">
                  <c:v>9.9999999999999978E-2</c:v>
                </c:pt>
                <c:pt idx="3">
                  <c:v>1.3</c:v>
                </c:pt>
                <c:pt idx="4">
                  <c:v>0.19999999999999996</c:v>
                </c:pt>
                <c:pt idx="5">
                  <c:v>-0.10000000000000003</c:v>
                </c:pt>
                <c:pt idx="6">
                  <c:v>-9.9999999999999978E-2</c:v>
                </c:pt>
                <c:pt idx="7">
                  <c:v>0</c:v>
                </c:pt>
                <c:pt idx="8">
                  <c:v>-0.9</c:v>
                </c:pt>
                <c:pt idx="9">
                  <c:v>0</c:v>
                </c:pt>
                <c:pt idx="10">
                  <c:v>0</c:v>
                </c:pt>
                <c:pt idx="11">
                  <c:v>-0.20000000000000007</c:v>
                </c:pt>
                <c:pt idx="12">
                  <c:v>-0.29999999999999993</c:v>
                </c:pt>
                <c:pt idx="13">
                  <c:v>0</c:v>
                </c:pt>
                <c:pt idx="14">
                  <c:v>0</c:v>
                </c:pt>
                <c:pt idx="15">
                  <c:v>-9.9999999999999978E-2</c:v>
                </c:pt>
                <c:pt idx="16">
                  <c:v>0.60000000000000009</c:v>
                </c:pt>
                <c:pt idx="17">
                  <c:v>-0.30000000000000004</c:v>
                </c:pt>
                <c:pt idx="18">
                  <c:v>0.59999999999999987</c:v>
                </c:pt>
                <c:pt idx="19">
                  <c:v>0.19999999999999996</c:v>
                </c:pt>
                <c:pt idx="20">
                  <c:v>1.2999999999999998</c:v>
                </c:pt>
                <c:pt idx="21">
                  <c:v>0.29999999999999982</c:v>
                </c:pt>
                <c:pt idx="22">
                  <c:v>0.19999999999999996</c:v>
                </c:pt>
                <c:pt idx="23">
                  <c:v>-0.19999999999999996</c:v>
                </c:pt>
                <c:pt idx="24">
                  <c:v>-9.9999999999999978E-2</c:v>
                </c:pt>
                <c:pt idx="25">
                  <c:v>0.5</c:v>
                </c:pt>
                <c:pt idx="26">
                  <c:v>0.6</c:v>
                </c:pt>
                <c:pt idx="2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28-4E7D-8F0C-B367FC6D5709}"/>
            </c:ext>
          </c:extLst>
        </c:ser>
        <c:ser>
          <c:idx val="5"/>
          <c:order val="5"/>
          <c:tx>
            <c:strRef>
              <c:f>'G-13'!$G$2</c:f>
              <c:strCache>
                <c:ptCount val="1"/>
                <c:pt idx="0">
                  <c:v>Iné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'G-13'!$G$3:$G$30</c:f>
              <c:numCache>
                <c:formatCode>General</c:formatCode>
                <c:ptCount val="28"/>
                <c:pt idx="0">
                  <c:v>-0.8</c:v>
                </c:pt>
                <c:pt idx="1">
                  <c:v>-0.8</c:v>
                </c:pt>
                <c:pt idx="2">
                  <c:v>-0.5</c:v>
                </c:pt>
                <c:pt idx="3">
                  <c:v>-0.10000000000000003</c:v>
                </c:pt>
                <c:pt idx="4">
                  <c:v>-0.4</c:v>
                </c:pt>
                <c:pt idx="5">
                  <c:v>-0.6</c:v>
                </c:pt>
                <c:pt idx="6">
                  <c:v>0</c:v>
                </c:pt>
                <c:pt idx="7">
                  <c:v>-0.2</c:v>
                </c:pt>
                <c:pt idx="8">
                  <c:v>-0.19999999999999998</c:v>
                </c:pt>
                <c:pt idx="9">
                  <c:v>-0.30000000000000004</c:v>
                </c:pt>
                <c:pt idx="10">
                  <c:v>-0.3</c:v>
                </c:pt>
                <c:pt idx="11">
                  <c:v>-0.5</c:v>
                </c:pt>
                <c:pt idx="12">
                  <c:v>0.1</c:v>
                </c:pt>
                <c:pt idx="13">
                  <c:v>-0.2</c:v>
                </c:pt>
                <c:pt idx="14">
                  <c:v>0</c:v>
                </c:pt>
                <c:pt idx="15">
                  <c:v>-0.1</c:v>
                </c:pt>
                <c:pt idx="16">
                  <c:v>-0.5</c:v>
                </c:pt>
                <c:pt idx="17">
                  <c:v>-0.4</c:v>
                </c:pt>
                <c:pt idx="18">
                  <c:v>-0.2</c:v>
                </c:pt>
                <c:pt idx="19">
                  <c:v>-0.6</c:v>
                </c:pt>
                <c:pt idx="20">
                  <c:v>0</c:v>
                </c:pt>
                <c:pt idx="21">
                  <c:v>0.10000000000000003</c:v>
                </c:pt>
                <c:pt idx="22">
                  <c:v>-0.2</c:v>
                </c:pt>
                <c:pt idx="23">
                  <c:v>0.19999999999999998</c:v>
                </c:pt>
                <c:pt idx="24">
                  <c:v>0.19999999999999998</c:v>
                </c:pt>
                <c:pt idx="25">
                  <c:v>-0.3</c:v>
                </c:pt>
                <c:pt idx="26">
                  <c:v>-0.5</c:v>
                </c:pt>
                <c:pt idx="27">
                  <c:v>-0.30000000000000004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8-4E7D-8F0C-B367FC6D5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'G-13'!$B$2</c:f>
              <c:strCache>
                <c:ptCount val="1"/>
                <c:pt idx="0">
                  <c:v>S2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F28-4E7D-8F0C-B367FC6D5709}"/>
              </c:ext>
            </c:extLst>
          </c:dPt>
          <c:cat>
            <c:strRef>
              <c:f>'G-13'!$A$3:$A$30</c:f>
              <c:strCache>
                <c:ptCount val="28"/>
                <c:pt idx="0">
                  <c:v>LU</c:v>
                </c:pt>
                <c:pt idx="1">
                  <c:v>SE</c:v>
                </c:pt>
                <c:pt idx="2">
                  <c:v>RO</c:v>
                </c:pt>
                <c:pt idx="3">
                  <c:v>DK</c:v>
                </c:pt>
                <c:pt idx="4">
                  <c:v>FI</c:v>
                </c:pt>
                <c:pt idx="5">
                  <c:v>EE</c:v>
                </c:pt>
                <c:pt idx="6">
                  <c:v>DE</c:v>
                </c:pt>
                <c:pt idx="7">
                  <c:v>BG</c:v>
                </c:pt>
                <c:pt idx="8">
                  <c:v>IT</c:v>
                </c:pt>
                <c:pt idx="9">
                  <c:v>LV</c:v>
                </c:pt>
                <c:pt idx="10">
                  <c:v>AT</c:v>
                </c:pt>
                <c:pt idx="11">
                  <c:v>LT</c:v>
                </c:pt>
                <c:pt idx="12">
                  <c:v>PT</c:v>
                </c:pt>
                <c:pt idx="13">
                  <c:v>EÚ</c:v>
                </c:pt>
                <c:pt idx="14">
                  <c:v>CY</c:v>
                </c:pt>
                <c:pt idx="15">
                  <c:v>EA</c:v>
                </c:pt>
                <c:pt idx="16">
                  <c:v>PL</c:v>
                </c:pt>
                <c:pt idx="17">
                  <c:v>ES</c:v>
                </c:pt>
                <c:pt idx="18">
                  <c:v>NL</c:v>
                </c:pt>
                <c:pt idx="19">
                  <c:v>HU</c:v>
                </c:pt>
                <c:pt idx="20">
                  <c:v>SK</c:v>
                </c:pt>
                <c:pt idx="21">
                  <c:v>CZ</c:v>
                </c:pt>
                <c:pt idx="22">
                  <c:v>FR</c:v>
                </c:pt>
                <c:pt idx="23">
                  <c:v>IE</c:v>
                </c:pt>
                <c:pt idx="24">
                  <c:v>HR</c:v>
                </c:pt>
                <c:pt idx="25">
                  <c:v>BE</c:v>
                </c:pt>
                <c:pt idx="26">
                  <c:v>MT</c:v>
                </c:pt>
                <c:pt idx="27">
                  <c:v>SI</c:v>
                </c:pt>
              </c:strCache>
            </c:strRef>
          </c:cat>
          <c:val>
            <c:numRef>
              <c:f>'G-13'!$B$3:$B$30</c:f>
              <c:numCache>
                <c:formatCode>General</c:formatCode>
                <c:ptCount val="28"/>
                <c:pt idx="0">
                  <c:v>-3.5999999999999996</c:v>
                </c:pt>
                <c:pt idx="1">
                  <c:v>-2.0999999999999996</c:v>
                </c:pt>
                <c:pt idx="2">
                  <c:v>-1.7999999999999998</c:v>
                </c:pt>
                <c:pt idx="3">
                  <c:v>-1.5</c:v>
                </c:pt>
                <c:pt idx="4">
                  <c:v>-0.20000000000000018</c:v>
                </c:pt>
                <c:pt idx="5">
                  <c:v>-0.19999999999999996</c:v>
                </c:pt>
                <c:pt idx="6">
                  <c:v>0.5</c:v>
                </c:pt>
                <c:pt idx="7">
                  <c:v>0.89999999999999991</c:v>
                </c:pt>
                <c:pt idx="8">
                  <c:v>1</c:v>
                </c:pt>
                <c:pt idx="9">
                  <c:v>1</c:v>
                </c:pt>
                <c:pt idx="10">
                  <c:v>1.1000000000000001</c:v>
                </c:pt>
                <c:pt idx="11">
                  <c:v>1.4</c:v>
                </c:pt>
                <c:pt idx="12">
                  <c:v>1.5</c:v>
                </c:pt>
                <c:pt idx="13">
                  <c:v>1.5</c:v>
                </c:pt>
                <c:pt idx="14">
                  <c:v>1.7</c:v>
                </c:pt>
                <c:pt idx="15">
                  <c:v>1.7</c:v>
                </c:pt>
                <c:pt idx="16">
                  <c:v>1.9</c:v>
                </c:pt>
                <c:pt idx="17">
                  <c:v>2</c:v>
                </c:pt>
                <c:pt idx="18">
                  <c:v>2</c:v>
                </c:pt>
                <c:pt idx="19">
                  <c:v>2.8</c:v>
                </c:pt>
                <c:pt idx="20">
                  <c:v>2.8999999999999995</c:v>
                </c:pt>
                <c:pt idx="21">
                  <c:v>2.9000000000000004</c:v>
                </c:pt>
                <c:pt idx="22">
                  <c:v>2.9000000000000004</c:v>
                </c:pt>
                <c:pt idx="23">
                  <c:v>3.3000000000000003</c:v>
                </c:pt>
                <c:pt idx="24">
                  <c:v>3.4000000000000004</c:v>
                </c:pt>
                <c:pt idx="25">
                  <c:v>4.0999999999999996</c:v>
                </c:pt>
                <c:pt idx="26">
                  <c:v>5.6</c:v>
                </c:pt>
                <c:pt idx="27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28-4E7D-8F0C-B367FC6D5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0625546806649E-2"/>
          <c:y val="5.4421759737984444E-2"/>
          <c:w val="0.90218263342082239"/>
          <c:h val="0.65733277999599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'G-14'!$B$2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'G-14'!$A$3:$A$29</c:f>
              <c:strCache>
                <c:ptCount val="27"/>
                <c:pt idx="0">
                  <c:v>BG</c:v>
                </c:pt>
                <c:pt idx="1">
                  <c:v>RO</c:v>
                </c:pt>
                <c:pt idx="2">
                  <c:v>LV</c:v>
                </c:pt>
                <c:pt idx="3">
                  <c:v>LT</c:v>
                </c:pt>
                <c:pt idx="4">
                  <c:v>HU</c:v>
                </c:pt>
                <c:pt idx="5">
                  <c:v>SK</c:v>
                </c:pt>
                <c:pt idx="6">
                  <c:v>PL</c:v>
                </c:pt>
                <c:pt idx="7">
                  <c:v>HR</c:v>
                </c:pt>
                <c:pt idx="8">
                  <c:v>EE</c:v>
                </c:pt>
                <c:pt idx="9">
                  <c:v>CZ</c:v>
                </c:pt>
                <c:pt idx="10">
                  <c:v>EÚ 27</c:v>
                </c:pt>
                <c:pt idx="11">
                  <c:v>GR</c:v>
                </c:pt>
                <c:pt idx="12">
                  <c:v>SI</c:v>
                </c:pt>
                <c:pt idx="13">
                  <c:v>DE</c:v>
                </c:pt>
                <c:pt idx="14">
                  <c:v>PT</c:v>
                </c:pt>
                <c:pt idx="15">
                  <c:v>AT</c:v>
                </c:pt>
                <c:pt idx="16">
                  <c:v>DK</c:v>
                </c:pt>
                <c:pt idx="17">
                  <c:v>NL</c:v>
                </c:pt>
                <c:pt idx="18">
                  <c:v>CY</c:v>
                </c:pt>
                <c:pt idx="19">
                  <c:v>BE</c:v>
                </c:pt>
                <c:pt idx="20">
                  <c:v>FI</c:v>
                </c:pt>
                <c:pt idx="21">
                  <c:v>FR</c:v>
                </c:pt>
                <c:pt idx="22">
                  <c:v>LU</c:v>
                </c:pt>
                <c:pt idx="23">
                  <c:v>MT</c:v>
                </c:pt>
                <c:pt idx="24">
                  <c:v>IT</c:v>
                </c:pt>
                <c:pt idx="25">
                  <c:v>SE</c:v>
                </c:pt>
                <c:pt idx="26">
                  <c:v>ES</c:v>
                </c:pt>
              </c:strCache>
            </c:strRef>
          </c:cat>
          <c:val>
            <c:numRef>
              <c:f>'G-14'!$B$3:$B$29</c:f>
              <c:numCache>
                <c:formatCode>General</c:formatCode>
                <c:ptCount val="27"/>
                <c:pt idx="0">
                  <c:v>71.400000000000006</c:v>
                </c:pt>
                <c:pt idx="1">
                  <c:v>72.900000000000006</c:v>
                </c:pt>
                <c:pt idx="2">
                  <c:v>73.400000000000006</c:v>
                </c:pt>
                <c:pt idx="3">
                  <c:v>74.5</c:v>
                </c:pt>
                <c:pt idx="4">
                  <c:v>74.5</c:v>
                </c:pt>
                <c:pt idx="5">
                  <c:v>74.8</c:v>
                </c:pt>
                <c:pt idx="6">
                  <c:v>75.599999999999994</c:v>
                </c:pt>
                <c:pt idx="7">
                  <c:v>76.8</c:v>
                </c:pt>
                <c:pt idx="8">
                  <c:v>76.900000000000006</c:v>
                </c:pt>
                <c:pt idx="9">
                  <c:v>77.400000000000006</c:v>
                </c:pt>
                <c:pt idx="10">
                  <c:v>80.099999999999994</c:v>
                </c:pt>
                <c:pt idx="11">
                  <c:v>80.3</c:v>
                </c:pt>
                <c:pt idx="12">
                  <c:v>80.900000000000006</c:v>
                </c:pt>
                <c:pt idx="13">
                  <c:v>80.900000000000006</c:v>
                </c:pt>
                <c:pt idx="14">
                  <c:v>81.2</c:v>
                </c:pt>
                <c:pt idx="15">
                  <c:v>81.3</c:v>
                </c:pt>
                <c:pt idx="16">
                  <c:v>81.400000000000006</c:v>
                </c:pt>
                <c:pt idx="17">
                  <c:v>81.5</c:v>
                </c:pt>
                <c:pt idx="18">
                  <c:v>81.8</c:v>
                </c:pt>
                <c:pt idx="19">
                  <c:v>81.900000000000006</c:v>
                </c:pt>
                <c:pt idx="20">
                  <c:v>82</c:v>
                </c:pt>
                <c:pt idx="21">
                  <c:v>82.5</c:v>
                </c:pt>
                <c:pt idx="22">
                  <c:v>82.8</c:v>
                </c:pt>
                <c:pt idx="23">
                  <c:v>82.9</c:v>
                </c:pt>
                <c:pt idx="24">
                  <c:v>82.9</c:v>
                </c:pt>
                <c:pt idx="25">
                  <c:v>83.2</c:v>
                </c:pt>
                <c:pt idx="26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6-4402-9E69-342DFDDE9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98808"/>
        <c:axId val="596499136"/>
      </c:barChart>
      <c:lineChart>
        <c:grouping val="standard"/>
        <c:varyColors val="0"/>
        <c:ser>
          <c:idx val="1"/>
          <c:order val="1"/>
          <c:tx>
            <c:strRef>
              <c:f>'G-14'!$C$2</c:f>
              <c:strCache>
                <c:ptCount val="1"/>
                <c:pt idx="0">
                  <c:v>zmena voči roku 2019 (pravá 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'G-14'!$A$3:$A$29</c:f>
              <c:strCache>
                <c:ptCount val="27"/>
                <c:pt idx="0">
                  <c:v>BG</c:v>
                </c:pt>
                <c:pt idx="1">
                  <c:v>RO</c:v>
                </c:pt>
                <c:pt idx="2">
                  <c:v>LV</c:v>
                </c:pt>
                <c:pt idx="3">
                  <c:v>LT</c:v>
                </c:pt>
                <c:pt idx="4">
                  <c:v>HU</c:v>
                </c:pt>
                <c:pt idx="5">
                  <c:v>SK</c:v>
                </c:pt>
                <c:pt idx="6">
                  <c:v>PL</c:v>
                </c:pt>
                <c:pt idx="7">
                  <c:v>HR</c:v>
                </c:pt>
                <c:pt idx="8">
                  <c:v>EE</c:v>
                </c:pt>
                <c:pt idx="9">
                  <c:v>CZ</c:v>
                </c:pt>
                <c:pt idx="10">
                  <c:v>EÚ 27</c:v>
                </c:pt>
                <c:pt idx="11">
                  <c:v>GR</c:v>
                </c:pt>
                <c:pt idx="12">
                  <c:v>SI</c:v>
                </c:pt>
                <c:pt idx="13">
                  <c:v>DE</c:v>
                </c:pt>
                <c:pt idx="14">
                  <c:v>PT</c:v>
                </c:pt>
                <c:pt idx="15">
                  <c:v>AT</c:v>
                </c:pt>
                <c:pt idx="16">
                  <c:v>DK</c:v>
                </c:pt>
                <c:pt idx="17">
                  <c:v>NL</c:v>
                </c:pt>
                <c:pt idx="18">
                  <c:v>CY</c:v>
                </c:pt>
                <c:pt idx="19">
                  <c:v>BE</c:v>
                </c:pt>
                <c:pt idx="20">
                  <c:v>FI</c:v>
                </c:pt>
                <c:pt idx="21">
                  <c:v>FR</c:v>
                </c:pt>
                <c:pt idx="22">
                  <c:v>LU</c:v>
                </c:pt>
                <c:pt idx="23">
                  <c:v>MT</c:v>
                </c:pt>
                <c:pt idx="24">
                  <c:v>IT</c:v>
                </c:pt>
                <c:pt idx="25">
                  <c:v>SE</c:v>
                </c:pt>
                <c:pt idx="26">
                  <c:v>ES</c:v>
                </c:pt>
              </c:strCache>
            </c:strRef>
          </c:cat>
          <c:val>
            <c:numRef>
              <c:f>'G-14'!$C$3:$C$29</c:f>
              <c:numCache>
                <c:formatCode>General</c:formatCode>
                <c:ptCount val="27"/>
                <c:pt idx="0">
                  <c:v>-3.6999999999999891</c:v>
                </c:pt>
                <c:pt idx="1">
                  <c:v>-2.6999999999999891</c:v>
                </c:pt>
                <c:pt idx="2">
                  <c:v>-2.2999999999999972</c:v>
                </c:pt>
                <c:pt idx="3">
                  <c:v>-2</c:v>
                </c:pt>
                <c:pt idx="4">
                  <c:v>-2</c:v>
                </c:pt>
                <c:pt idx="5">
                  <c:v>-3</c:v>
                </c:pt>
                <c:pt idx="6">
                  <c:v>-2.4000000000000061</c:v>
                </c:pt>
                <c:pt idx="7">
                  <c:v>-1.7999999999999969</c:v>
                </c:pt>
                <c:pt idx="8">
                  <c:v>-2.0999999999999939</c:v>
                </c:pt>
                <c:pt idx="9">
                  <c:v>-1.899999999999991</c:v>
                </c:pt>
                <c:pt idx="10">
                  <c:v>-1.2000000000000031</c:v>
                </c:pt>
                <c:pt idx="11">
                  <c:v>-1.4000000000000059</c:v>
                </c:pt>
                <c:pt idx="12">
                  <c:v>-0.69999999999998863</c:v>
                </c:pt>
                <c:pt idx="13">
                  <c:v>-0.39999999999999147</c:v>
                </c:pt>
                <c:pt idx="14">
                  <c:v>-0.70000000000000284</c:v>
                </c:pt>
                <c:pt idx="15">
                  <c:v>-0.70000000000000284</c:v>
                </c:pt>
                <c:pt idx="16">
                  <c:v>-9.9999999999994316E-2</c:v>
                </c:pt>
                <c:pt idx="17">
                  <c:v>-0.70000000000000284</c:v>
                </c:pt>
                <c:pt idx="18">
                  <c:v>-0.5</c:v>
                </c:pt>
                <c:pt idx="19">
                  <c:v>-0.1999999999999886</c:v>
                </c:pt>
                <c:pt idx="20">
                  <c:v>-9.9999999999994316E-2</c:v>
                </c:pt>
                <c:pt idx="21">
                  <c:v>-0.5</c:v>
                </c:pt>
                <c:pt idx="22">
                  <c:v>9.9999999999994316E-2</c:v>
                </c:pt>
                <c:pt idx="23">
                  <c:v>0</c:v>
                </c:pt>
                <c:pt idx="24">
                  <c:v>-0.69999999999998863</c:v>
                </c:pt>
                <c:pt idx="25">
                  <c:v>0</c:v>
                </c:pt>
                <c:pt idx="26">
                  <c:v>-0.70000000000000284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6-4402-9E69-342DFDDE9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40000"/>
        <c:axId val="437645408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83.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valAx>
        <c:axId val="437645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437640000"/>
        <c:crosses val="max"/>
        <c:crossBetween val="between"/>
      </c:valAx>
      <c:catAx>
        <c:axId val="437640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64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61329833770785E-2"/>
          <c:y val="0.82733073299946303"/>
          <c:w val="0.96114938757655288"/>
          <c:h val="0.14815079738920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81952026829979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'G-15'!$B$2</c:f>
              <c:strCache>
                <c:ptCount val="1"/>
                <c:pt idx="0">
                  <c:v>Nadmerná úmrtnosť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'G-15'!$A$3:$A$30</c:f>
              <c:strCache>
                <c:ptCount val="28"/>
                <c:pt idx="0">
                  <c:v>LU</c:v>
                </c:pt>
                <c:pt idx="1">
                  <c:v>DK</c:v>
                </c:pt>
                <c:pt idx="2">
                  <c:v>IE</c:v>
                </c:pt>
                <c:pt idx="3">
                  <c:v>MT</c:v>
                </c:pt>
                <c:pt idx="4">
                  <c:v>CY</c:v>
                </c:pt>
                <c:pt idx="5">
                  <c:v>SE</c:v>
                </c:pt>
                <c:pt idx="6">
                  <c:v>FI</c:v>
                </c:pt>
                <c:pt idx="7">
                  <c:v>DE</c:v>
                </c:pt>
                <c:pt idx="8">
                  <c:v>FR</c:v>
                </c:pt>
                <c:pt idx="9">
                  <c:v>NL</c:v>
                </c:pt>
                <c:pt idx="10">
                  <c:v>AT</c:v>
                </c:pt>
                <c:pt idx="11">
                  <c:v>BE</c:v>
                </c:pt>
                <c:pt idx="12">
                  <c:v>PT</c:v>
                </c:pt>
                <c:pt idx="13">
                  <c:v>ES</c:v>
                </c:pt>
                <c:pt idx="14">
                  <c:v>SI</c:v>
                </c:pt>
                <c:pt idx="15">
                  <c:v>GR</c:v>
                </c:pt>
                <c:pt idx="16">
                  <c:v>EÚ</c:v>
                </c:pt>
                <c:pt idx="17">
                  <c:v>EE</c:v>
                </c:pt>
                <c:pt idx="18">
                  <c:v>IT</c:v>
                </c:pt>
                <c:pt idx="19">
                  <c:v>CZ</c:v>
                </c:pt>
                <c:pt idx="20">
                  <c:v>HU</c:v>
                </c:pt>
                <c:pt idx="21">
                  <c:v>LV</c:v>
                </c:pt>
                <c:pt idx="22">
                  <c:v>PL</c:v>
                </c:pt>
                <c:pt idx="23">
                  <c:v>SK</c:v>
                </c:pt>
                <c:pt idx="24">
                  <c:v>HR</c:v>
                </c:pt>
                <c:pt idx="25">
                  <c:v>RO</c:v>
                </c:pt>
                <c:pt idx="26">
                  <c:v>LT</c:v>
                </c:pt>
                <c:pt idx="27">
                  <c:v>BG</c:v>
                </c:pt>
              </c:strCache>
            </c:strRef>
          </c:cat>
          <c:val>
            <c:numRef>
              <c:f>'G-15'!$B$3:$B$30</c:f>
              <c:numCache>
                <c:formatCode>General</c:formatCode>
                <c:ptCount val="28"/>
                <c:pt idx="0">
                  <c:v>44.063486218522897</c:v>
                </c:pt>
                <c:pt idx="1">
                  <c:v>58.909139617161799</c:v>
                </c:pt>
                <c:pt idx="2">
                  <c:v>84.733558990098899</c:v>
                </c:pt>
                <c:pt idx="3">
                  <c:v>119.912142563462</c:v>
                </c:pt>
                <c:pt idx="4">
                  <c:v>122.73286900430899</c:v>
                </c:pt>
                <c:pt idx="5">
                  <c:v>123.85498276153101</c:v>
                </c:pt>
                <c:pt idx="6">
                  <c:v>127.86015385857</c:v>
                </c:pt>
                <c:pt idx="7">
                  <c:v>146.04215833398999</c:v>
                </c:pt>
                <c:pt idx="8">
                  <c:v>159.55646011763901</c:v>
                </c:pt>
                <c:pt idx="9">
                  <c:v>203.20757219698601</c:v>
                </c:pt>
                <c:pt idx="10">
                  <c:v>204.943864331029</c:v>
                </c:pt>
                <c:pt idx="11">
                  <c:v>214.29427551807899</c:v>
                </c:pt>
                <c:pt idx="12">
                  <c:v>256.226372885145</c:v>
                </c:pt>
                <c:pt idx="13">
                  <c:v>264.93790690253797</c:v>
                </c:pt>
                <c:pt idx="14">
                  <c:v>285.98273813489999</c:v>
                </c:pt>
                <c:pt idx="15">
                  <c:v>313.74055102134901</c:v>
                </c:pt>
                <c:pt idx="16">
                  <c:v>327.98895732995629</c:v>
                </c:pt>
                <c:pt idx="17">
                  <c:v>334.98946202933701</c:v>
                </c:pt>
                <c:pt idx="18">
                  <c:v>350.44119571086298</c:v>
                </c:pt>
                <c:pt idx="19">
                  <c:v>428.18168733323989</c:v>
                </c:pt>
                <c:pt idx="20">
                  <c:v>465.25436994323798</c:v>
                </c:pt>
                <c:pt idx="21">
                  <c:v>491.96517517544697</c:v>
                </c:pt>
                <c:pt idx="22">
                  <c:v>492.05483345961602</c:v>
                </c:pt>
                <c:pt idx="23">
                  <c:v>550.58224744851805</c:v>
                </c:pt>
                <c:pt idx="24">
                  <c:v>555.55763056897501</c:v>
                </c:pt>
                <c:pt idx="25">
                  <c:v>675.86567454451597</c:v>
                </c:pt>
                <c:pt idx="26">
                  <c:v>746.06139831219195</c:v>
                </c:pt>
                <c:pt idx="27">
                  <c:v>1033.7499409275699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8-48C4-B9BD-666E211F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0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8241498979294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'G-16'!$B$2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'G-16'!$A$3:$A$30</c:f>
              <c:strCache>
                <c:ptCount val="28"/>
                <c:pt idx="0">
                  <c:v>SE</c:v>
                </c:pt>
                <c:pt idx="1">
                  <c:v>FI</c:v>
                </c:pt>
                <c:pt idx="2">
                  <c:v>BG</c:v>
                </c:pt>
                <c:pt idx="3">
                  <c:v>ES</c:v>
                </c:pt>
                <c:pt idx="4">
                  <c:v>GR</c:v>
                </c:pt>
                <c:pt idx="5">
                  <c:v>LU</c:v>
                </c:pt>
                <c:pt idx="6">
                  <c:v>SK</c:v>
                </c:pt>
                <c:pt idx="7">
                  <c:v>PT</c:v>
                </c:pt>
                <c:pt idx="8">
                  <c:v>MT</c:v>
                </c:pt>
                <c:pt idx="9">
                  <c:v>FR</c:v>
                </c:pt>
                <c:pt idx="10">
                  <c:v>EE</c:v>
                </c:pt>
                <c:pt idx="11">
                  <c:v>NL</c:v>
                </c:pt>
                <c:pt idx="12">
                  <c:v>EÚ 27</c:v>
                </c:pt>
                <c:pt idx="13">
                  <c:v>RO</c:v>
                </c:pt>
                <c:pt idx="14">
                  <c:v>DE</c:v>
                </c:pt>
                <c:pt idx="15">
                  <c:v>IT</c:v>
                </c:pt>
                <c:pt idx="16">
                  <c:v>BE</c:v>
                </c:pt>
                <c:pt idx="17">
                  <c:v>SI</c:v>
                </c:pt>
                <c:pt idx="18">
                  <c:v>DK</c:v>
                </c:pt>
                <c:pt idx="19">
                  <c:v>AT</c:v>
                </c:pt>
                <c:pt idx="20">
                  <c:v>CY</c:v>
                </c:pt>
                <c:pt idx="21">
                  <c:v>HU</c:v>
                </c:pt>
                <c:pt idx="22">
                  <c:v>HR</c:v>
                </c:pt>
                <c:pt idx="23">
                  <c:v>IE</c:v>
                </c:pt>
                <c:pt idx="24">
                  <c:v>CZ</c:v>
                </c:pt>
                <c:pt idx="25">
                  <c:v>PL</c:v>
                </c:pt>
                <c:pt idx="26">
                  <c:v>LT</c:v>
                </c:pt>
                <c:pt idx="27">
                  <c:v>LV</c:v>
                </c:pt>
              </c:strCache>
            </c:strRef>
          </c:cat>
          <c:val>
            <c:numRef>
              <c:f>'G-16'!$B$3:$B$30</c:f>
              <c:numCache>
                <c:formatCode>0.0</c:formatCode>
                <c:ptCount val="28"/>
                <c:pt idx="0">
                  <c:v>-55.507559395248371</c:v>
                </c:pt>
                <c:pt idx="1">
                  <c:v>-24.894514767932492</c:v>
                </c:pt>
                <c:pt idx="2">
                  <c:v>-20.355411954765756</c:v>
                </c:pt>
                <c:pt idx="3">
                  <c:v>-16.972878390201217</c:v>
                </c:pt>
                <c:pt idx="4">
                  <c:v>-16.546762589928065</c:v>
                </c:pt>
                <c:pt idx="5">
                  <c:v>-15.476190476190482</c:v>
                </c:pt>
                <c:pt idx="6">
                  <c:v>-14.531548757170171</c:v>
                </c:pt>
                <c:pt idx="7">
                  <c:v>-13.021363173957269</c:v>
                </c:pt>
                <c:pt idx="8">
                  <c:v>-12.421052631578945</c:v>
                </c:pt>
                <c:pt idx="9">
                  <c:v>-12.335329341317362</c:v>
                </c:pt>
                <c:pt idx="10">
                  <c:v>-10.997442455242975</c:v>
                </c:pt>
                <c:pt idx="11">
                  <c:v>-10.84905660377359</c:v>
                </c:pt>
                <c:pt idx="12">
                  <c:v>-10.589812332439664</c:v>
                </c:pt>
                <c:pt idx="13">
                  <c:v>-10.362694300518143</c:v>
                </c:pt>
                <c:pt idx="14">
                  <c:v>-10.220125786163521</c:v>
                </c:pt>
                <c:pt idx="15">
                  <c:v>-9.7333333333333201</c:v>
                </c:pt>
                <c:pt idx="16">
                  <c:v>-9.5066185318892735</c:v>
                </c:pt>
                <c:pt idx="17">
                  <c:v>-9.196740395809087</c:v>
                </c:pt>
                <c:pt idx="18">
                  <c:v>-9.1627172195892541</c:v>
                </c:pt>
                <c:pt idx="19">
                  <c:v>-8.3193277310924429</c:v>
                </c:pt>
                <c:pt idx="20">
                  <c:v>-7.634543178973729</c:v>
                </c:pt>
                <c:pt idx="21">
                  <c:v>-6.8597560975609611</c:v>
                </c:pt>
                <c:pt idx="22">
                  <c:v>-6.2663185378590072</c:v>
                </c:pt>
                <c:pt idx="23">
                  <c:v>-6.0686015831134625</c:v>
                </c:pt>
                <c:pt idx="24">
                  <c:v>-4.8710601719197655</c:v>
                </c:pt>
                <c:pt idx="25">
                  <c:v>-4.5400238948625997</c:v>
                </c:pt>
                <c:pt idx="26">
                  <c:v>-3.0470914127423896</c:v>
                </c:pt>
                <c:pt idx="27">
                  <c:v>22.706766917293237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0-44B5-88B2-AFEDE282F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25"/>
          <c:min val="-5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'G-17'!$A$3</c:f>
              <c:strCache>
                <c:ptCount val="1"/>
                <c:pt idx="0">
                  <c:v>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'G-17'!$B$3:$H$3</c:f>
              <c:numCache>
                <c:formatCode>0</c:formatCode>
                <c:ptCount val="7"/>
                <c:pt idx="0">
                  <c:v>100</c:v>
                </c:pt>
                <c:pt idx="1">
                  <c:v>98.460832477070184</c:v>
                </c:pt>
                <c:pt idx="2">
                  <c:v>102.94126514319461</c:v>
                </c:pt>
                <c:pt idx="3">
                  <c:v>97.19478449381225</c:v>
                </c:pt>
                <c:pt idx="4">
                  <c:v>109.40490069354117</c:v>
                </c:pt>
                <c:pt idx="5">
                  <c:v>92.550184194037868</c:v>
                </c:pt>
                <c:pt idx="6">
                  <c:v>99.301305018194682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7-46E0-8044-F8F049719176}"/>
            </c:ext>
          </c:extLst>
        </c:ser>
        <c:ser>
          <c:idx val="1"/>
          <c:order val="1"/>
          <c:tx>
            <c:strRef>
              <c:f>'G-17'!$A$4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'G-17'!$B$4:$H$4</c:f>
              <c:numCache>
                <c:formatCode>0</c:formatCode>
                <c:ptCount val="7"/>
                <c:pt idx="0">
                  <c:v>100</c:v>
                </c:pt>
                <c:pt idx="1">
                  <c:v>101.38791171665594</c:v>
                </c:pt>
                <c:pt idx="2">
                  <c:v>100.58488062802383</c:v>
                </c:pt>
                <c:pt idx="3">
                  <c:v>100.51860750439849</c:v>
                </c:pt>
                <c:pt idx="4">
                  <c:v>93.925209151299413</c:v>
                </c:pt>
                <c:pt idx="5">
                  <c:v>81.657869855536674</c:v>
                </c:pt>
                <c:pt idx="6">
                  <c:v>86.498212526420929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7-46E0-8044-F8F049719176}"/>
            </c:ext>
          </c:extLst>
        </c:ser>
        <c:ser>
          <c:idx val="2"/>
          <c:order val="2"/>
          <c:tx>
            <c:strRef>
              <c:f>'G-17'!$A$5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'G-17'!$B$5:$H$5</c:f>
              <c:numCache>
                <c:formatCode>0</c:formatCode>
                <c:ptCount val="7"/>
                <c:pt idx="0">
                  <c:v>100</c:v>
                </c:pt>
                <c:pt idx="1">
                  <c:v>99.471974397607781</c:v>
                </c:pt>
                <c:pt idx="2">
                  <c:v>96.164613235322733</c:v>
                </c:pt>
                <c:pt idx="3">
                  <c:v>93.044516336312327</c:v>
                </c:pt>
                <c:pt idx="4">
                  <c:v>80.147383697300995</c:v>
                </c:pt>
                <c:pt idx="5">
                  <c:v>69.767902966995152</c:v>
                </c:pt>
                <c:pt idx="6">
                  <c:v>77.302771680117473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7-46E0-8044-F8F049719176}"/>
            </c:ext>
          </c:extLst>
        </c:ser>
        <c:ser>
          <c:idx val="3"/>
          <c:order val="3"/>
          <c:tx>
            <c:strRef>
              <c:f>'G-17'!$A$6</c:f>
              <c:strCache>
                <c:ptCount val="1"/>
                <c:pt idx="0">
                  <c:v>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'G-17'!$B$6:$H$6</c:f>
              <c:numCache>
                <c:formatCode>0</c:formatCode>
                <c:ptCount val="7"/>
                <c:pt idx="0">
                  <c:v>100</c:v>
                </c:pt>
                <c:pt idx="1">
                  <c:v>90.854141622596117</c:v>
                </c:pt>
                <c:pt idx="2">
                  <c:v>100.04446357371413</c:v>
                </c:pt>
                <c:pt idx="3">
                  <c:v>96.569294010677837</c:v>
                </c:pt>
                <c:pt idx="4">
                  <c:v>84.930999208829576</c:v>
                </c:pt>
                <c:pt idx="5">
                  <c:v>64.597222971255675</c:v>
                </c:pt>
                <c:pt idx="6">
                  <c:v>66.429587265421077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7-46E0-8044-F8F049719176}"/>
            </c:ext>
          </c:extLst>
        </c:ser>
        <c:ser>
          <c:idx val="4"/>
          <c:order val="4"/>
          <c:tx>
            <c:strRef>
              <c:f>'G-17'!$A$7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'G-17'!$B$7:$H$7</c:f>
              <c:numCache>
                <c:formatCode>0</c:formatCode>
                <c:ptCount val="7"/>
                <c:pt idx="0">
                  <c:v>100</c:v>
                </c:pt>
                <c:pt idx="1">
                  <c:v>100.2240400674077</c:v>
                </c:pt>
                <c:pt idx="2">
                  <c:v>107.27988528997665</c:v>
                </c:pt>
                <c:pt idx="3">
                  <c:v>105.54206710027132</c:v>
                </c:pt>
                <c:pt idx="4">
                  <c:v>103.33047124092217</c:v>
                </c:pt>
                <c:pt idx="5">
                  <c:v>94.973246272914423</c:v>
                </c:pt>
                <c:pt idx="6">
                  <c:v>88.725463569382867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67-46E0-8044-F8F049719176}"/>
            </c:ext>
          </c:extLst>
        </c:ser>
        <c:ser>
          <c:idx val="5"/>
          <c:order val="5"/>
          <c:tx>
            <c:strRef>
              <c:f>'G-17'!$A$8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'G-17'!$B$8:$H$8</c:f>
              <c:numCache>
                <c:formatCode>0</c:formatCode>
                <c:ptCount val="7"/>
                <c:pt idx="0">
                  <c:v>100</c:v>
                </c:pt>
                <c:pt idx="1">
                  <c:v>99.203723313809618</c:v>
                </c:pt>
                <c:pt idx="2">
                  <c:v>99.395308168603194</c:v>
                </c:pt>
                <c:pt idx="3">
                  <c:v>93.789442241830798</c:v>
                </c:pt>
                <c:pt idx="4">
                  <c:v>90.371125836885497</c:v>
                </c:pt>
                <c:pt idx="5">
                  <c:v>80.165607026652495</c:v>
                </c:pt>
                <c:pt idx="6">
                  <c:v>82.891897767156763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67-46E0-8044-F8F049719176}"/>
            </c:ext>
          </c:extLst>
        </c:ser>
        <c:ser>
          <c:idx val="6"/>
          <c:order val="6"/>
          <c:tx>
            <c:strRef>
              <c:f>'G-17'!$A$9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'G-17'!$B$9:$H$9</c:f>
              <c:numCache>
                <c:formatCode>0</c:formatCode>
                <c:ptCount val="7"/>
                <c:pt idx="0">
                  <c:v>100</c:v>
                </c:pt>
                <c:pt idx="1">
                  <c:v>100.35810633213099</c:v>
                </c:pt>
                <c:pt idx="2">
                  <c:v>104.12594355580515</c:v>
                </c:pt>
                <c:pt idx="3">
                  <c:v>104.72972211339145</c:v>
                </c:pt>
                <c:pt idx="4">
                  <c:v>93.899609015688185</c:v>
                </c:pt>
                <c:pt idx="5">
                  <c:v>85.696857292447675</c:v>
                </c:pt>
                <c:pt idx="6">
                  <c:v>98.129907495957696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67-46E0-8044-F8F049719176}"/>
            </c:ext>
          </c:extLst>
        </c:ser>
        <c:ser>
          <c:idx val="7"/>
          <c:order val="7"/>
          <c:tx>
            <c:strRef>
              <c:f>'G-17'!$A$10</c:f>
              <c:strCache>
                <c:ptCount val="1"/>
                <c:pt idx="0">
                  <c:v>ETS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'G-17'!$B$2:$H$2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'G-17'!$B$10:$H$10</c:f>
              <c:numCache>
                <c:formatCode>0</c:formatCode>
                <c:ptCount val="7"/>
                <c:pt idx="0">
                  <c:v>100</c:v>
                </c:pt>
                <c:pt idx="1">
                  <c:v>98.64495133420678</c:v>
                </c:pt>
                <c:pt idx="2">
                  <c:v>99.044856092461103</c:v>
                </c:pt>
                <c:pt idx="3">
                  <c:v>95.721287463461522</c:v>
                </c:pt>
                <c:pt idx="4">
                  <c:v>86.61349288632573</c:v>
                </c:pt>
                <c:pt idx="5">
                  <c:v>73.819029765040483</c:v>
                </c:pt>
                <c:pt idx="6">
                  <c:v>77.528386075760707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67-46E0-8044-F8F04971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10"/>
          <c:min val="6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9143416447944011"/>
          <c:h val="0.13775663458734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35706116262349E-3"/>
          <c:y val="1.4713498070446375E-2"/>
          <c:w val="0.98613336622019099"/>
          <c:h val="0.85875041852371492"/>
        </c:manualLayout>
      </c:layout>
      <c:scatterChart>
        <c:scatterStyle val="lineMarker"/>
        <c:varyColors val="0"/>
        <c:ser>
          <c:idx val="0"/>
          <c:order val="0"/>
          <c:tx>
            <c:v>MIN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3337396-B04B-4439-9113-F05D060A1FE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011-47DC-A386-1947346EF0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11-47DC-A386-1947346EF0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A686D5-4FED-4E71-92AB-EB30913CEC9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011-47DC-A386-1947346EF0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11-47DC-A386-1947346EF00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5018CB5-2E39-4DAC-845D-A59F8AF08E3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011-47DC-A386-1947346EF00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11-47DC-A386-1947346EF0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825BB29-7F64-4107-88D2-3EDEF42FE9A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011-47DC-A386-1947346EF00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11-47DC-A386-1947346EF00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64146EB-A4FF-4172-BCDA-7D112FE85CF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011-47DC-A386-1947346EF00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11-47DC-A386-1947346EF00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4C40A5C-570F-45AE-BA97-E087AF9BD9C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011-47DC-A386-1947346EF00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011-47DC-A386-1947346EF00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1BECF82-B80A-4C67-9483-CBD02903308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011-47DC-A386-1947346EF00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011-47DC-A386-1947346EF00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9F39A97-5AC7-4F65-84AB-D3072A65CBC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011-47DC-A386-1947346EF00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3011-47DC-A386-1947346EF00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494D8D8-5B6D-4298-ACC5-020E2ACD283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011-47DC-A386-1947346EF00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3011-47DC-A386-1947346EF00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3B1DA69-2885-4892-86BA-E3B0324C29D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011-47DC-A386-1947346EF00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3011-47DC-A386-1947346EF00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D9B066D-0085-4595-8E38-FD1FF18D7F6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011-47DC-A386-1947346EF00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3011-47DC-A386-1947346EF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'G-18'!$E$3:$E$24</c:f>
              <c:numCache>
                <c:formatCode>0.0</c:formatCode>
                <c:ptCount val="22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'G-18'!$H$3:$H$24</c15:f>
                <c15:dlblRangeCache>
                  <c:ptCount val="22"/>
                  <c:pt idx="0">
                    <c:v>BA 78,8</c:v>
                  </c:pt>
                  <c:pt idx="2">
                    <c:v>VS 10,6</c:v>
                  </c:pt>
                  <c:pt idx="4">
                    <c:v>VS 86</c:v>
                  </c:pt>
                  <c:pt idx="6">
                    <c:v>VS 71,8</c:v>
                  </c:pt>
                  <c:pt idx="8">
                    <c:v>VS 62,9</c:v>
                  </c:pt>
                  <c:pt idx="10">
                    <c:v>BA 2,6</c:v>
                  </c:pt>
                  <c:pt idx="12">
                    <c:v>VS 14,4</c:v>
                  </c:pt>
                  <c:pt idx="14">
                    <c:v>VS 18,4</c:v>
                  </c:pt>
                  <c:pt idx="16">
                    <c:v>VS 10</c:v>
                  </c:pt>
                  <c:pt idx="18">
                    <c:v>SS 3,3</c:v>
                  </c:pt>
                  <c:pt idx="20">
                    <c:v>VS 8,3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3011-47DC-A386-1947346EF001}"/>
            </c:ext>
          </c:extLst>
        </c:ser>
        <c:ser>
          <c:idx val="1"/>
          <c:order val="1"/>
          <c:tx>
            <c:v>MAX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Ref>
                <c:f>'G-18'!$G$3:$G$24</c:f>
                <c:numCache>
                  <c:formatCode>General</c:formatCode>
                  <c:ptCount val="22"/>
                  <c:pt idx="0">
                    <c:v>1</c:v>
                  </c:pt>
                  <c:pt idx="2">
                    <c:v>1</c:v>
                  </c:pt>
                  <c:pt idx="4">
                    <c:v>1</c:v>
                  </c:pt>
                  <c:pt idx="6">
                    <c:v>1</c:v>
                  </c:pt>
                  <c:pt idx="8">
                    <c:v>1</c:v>
                  </c:pt>
                  <c:pt idx="10">
                    <c:v>1</c:v>
                  </c:pt>
                  <c:pt idx="12">
                    <c:v>1</c:v>
                  </c:pt>
                  <c:pt idx="14">
                    <c:v>1</c:v>
                  </c:pt>
                  <c:pt idx="16">
                    <c:v>1</c:v>
                  </c:pt>
                  <c:pt idx="18">
                    <c:v>1</c:v>
                  </c:pt>
                  <c:pt idx="20">
                    <c:v>1</c:v>
                  </c:pt>
                </c:numCache>
              </c:numRef>
            </c:plus>
            <c:minus>
              <c:numRef>
                <c:f>'G-18'!$G$3:$G$24</c:f>
                <c:numCache>
                  <c:formatCode>General</c:formatCode>
                  <c:ptCount val="22"/>
                  <c:pt idx="0">
                    <c:v>1</c:v>
                  </c:pt>
                  <c:pt idx="2">
                    <c:v>1</c:v>
                  </c:pt>
                  <c:pt idx="4">
                    <c:v>1</c:v>
                  </c:pt>
                  <c:pt idx="6">
                    <c:v>1</c:v>
                  </c:pt>
                  <c:pt idx="8">
                    <c:v>1</c:v>
                  </c:pt>
                  <c:pt idx="10">
                    <c:v>1</c:v>
                  </c:pt>
                  <c:pt idx="12">
                    <c:v>1</c:v>
                  </c:pt>
                  <c:pt idx="14">
                    <c:v>1</c:v>
                  </c:pt>
                  <c:pt idx="16">
                    <c:v>1</c:v>
                  </c:pt>
                  <c:pt idx="18">
                    <c:v>1</c:v>
                  </c:pt>
                  <c:pt idx="20">
                    <c:v>1</c:v>
                  </c:pt>
                </c:numCache>
              </c:numRef>
            </c:minus>
            <c:spPr>
              <a:noFill/>
              <a:ln w="34925" cap="flat" cmpd="sng" algn="ctr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</c:errBars>
          <c:xVal>
            <c:numRef>
              <c:f>'G-18'!$F$3:$F$24</c:f>
              <c:numCache>
                <c:formatCode>0.0</c:formatCode>
                <c:ptCount val="2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011-47DC-A386-1947346EF001}"/>
            </c:ext>
          </c:extLst>
        </c:ser>
        <c:ser>
          <c:idx val="2"/>
          <c:order val="2"/>
          <c:tx>
            <c:strRef>
              <c:f>'G-18'!$B$54</c:f>
              <c:strCache>
                <c:ptCount val="1"/>
                <c:pt idx="0">
                  <c:v>Bratislavský kraj (BA)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'G-18'!$P$3:$P$24</c:f>
              <c:numCache>
                <c:formatCode>0.00</c:formatCode>
                <c:ptCount val="22"/>
                <c:pt idx="0">
                  <c:v>1</c:v>
                </c:pt>
                <c:pt idx="2">
                  <c:v>1.8284106891701814E-2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011-47DC-A386-1947346EF001}"/>
            </c:ext>
          </c:extLst>
        </c:ser>
        <c:ser>
          <c:idx val="3"/>
          <c:order val="3"/>
          <c:tx>
            <c:strRef>
              <c:f>'G-18'!$B$55</c:f>
              <c:strCache>
                <c:ptCount val="1"/>
                <c:pt idx="0">
                  <c:v>Západné Slovensko (ZS)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'G-18'!$Q$3:$Q$24</c:f>
              <c:numCache>
                <c:formatCode>0.00</c:formatCode>
                <c:ptCount val="22"/>
                <c:pt idx="0">
                  <c:v>0.22727272727272699</c:v>
                </c:pt>
                <c:pt idx="2">
                  <c:v>0</c:v>
                </c:pt>
                <c:pt idx="4">
                  <c:v>0.14285714285714288</c:v>
                </c:pt>
                <c:pt idx="6">
                  <c:v>0.12912912912912922</c:v>
                </c:pt>
                <c:pt idx="8">
                  <c:v>0.62179487179487147</c:v>
                </c:pt>
                <c:pt idx="10">
                  <c:v>0.25301204819277107</c:v>
                </c:pt>
                <c:pt idx="12">
                  <c:v>0</c:v>
                </c:pt>
                <c:pt idx="14">
                  <c:v>0</c:v>
                </c:pt>
                <c:pt idx="16">
                  <c:v>0.75</c:v>
                </c:pt>
                <c:pt idx="18">
                  <c:v>0.14285714285714304</c:v>
                </c:pt>
                <c:pt idx="20">
                  <c:v>0.25396825396825395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011-47DC-A386-1947346EF001}"/>
            </c:ext>
          </c:extLst>
        </c:ser>
        <c:ser>
          <c:idx val="4"/>
          <c:order val="4"/>
          <c:tx>
            <c:strRef>
              <c:f>'G-18'!$B$56</c:f>
              <c:strCache>
                <c:ptCount val="1"/>
                <c:pt idx="0">
                  <c:v>Stredné Slovensko (SS)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'G-18'!$R$3:$R$24</c:f>
              <c:numCache>
                <c:formatCode>0.00</c:formatCode>
                <c:ptCount val="22"/>
                <c:pt idx="0">
                  <c:v>9.0909090909092077E-2</c:v>
                </c:pt>
                <c:pt idx="2">
                  <c:v>0.15752461322081579</c:v>
                </c:pt>
                <c:pt idx="4">
                  <c:v>0.15584415584415581</c:v>
                </c:pt>
                <c:pt idx="6">
                  <c:v>5.1051051051051073E-2</c:v>
                </c:pt>
                <c:pt idx="8">
                  <c:v>0.37179487179487203</c:v>
                </c:pt>
                <c:pt idx="10">
                  <c:v>0.59036144578313254</c:v>
                </c:pt>
                <c:pt idx="12">
                  <c:v>0.42499999999999999</c:v>
                </c:pt>
                <c:pt idx="14">
                  <c:v>0.26666666666666666</c:v>
                </c:pt>
                <c:pt idx="16">
                  <c:v>0.625</c:v>
                </c:pt>
                <c:pt idx="18">
                  <c:v>1</c:v>
                </c:pt>
                <c:pt idx="20">
                  <c:v>0.96825396825396803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011-47DC-A386-1947346EF001}"/>
            </c:ext>
          </c:extLst>
        </c:ser>
        <c:ser>
          <c:idx val="5"/>
          <c:order val="5"/>
          <c:tx>
            <c:strRef>
              <c:f>'G-18'!$B$57</c:f>
              <c:strCache>
                <c:ptCount val="1"/>
                <c:pt idx="0">
                  <c:v>Východné Slovensko (VS)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'G-18'!$S$3:$S$24</c:f>
              <c:numCache>
                <c:formatCode>0.00</c:formatCode>
                <c:ptCount val="22"/>
                <c:pt idx="0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011-47DC-A386-1947346EF001}"/>
            </c:ext>
          </c:extLst>
        </c:ser>
        <c:ser>
          <c:idx val="6"/>
          <c:order val="6"/>
          <c:tx>
            <c:v>PRIEMER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'G-18'!$K$3:$K$24</c:f>
              <c:numCache>
                <c:formatCode>0.0</c:formatCode>
                <c:ptCount val="22"/>
                <c:pt idx="0">
                  <c:v>0.18181818181818415</c:v>
                </c:pt>
                <c:pt idx="2">
                  <c:v>0.37130801687763709</c:v>
                </c:pt>
                <c:pt idx="4">
                  <c:v>0.20779220779220775</c:v>
                </c:pt>
                <c:pt idx="6">
                  <c:v>0.17717717717717721</c:v>
                </c:pt>
                <c:pt idx="8">
                  <c:v>0.41666666666666707</c:v>
                </c:pt>
                <c:pt idx="10">
                  <c:v>0.50602409638554202</c:v>
                </c:pt>
                <c:pt idx="12">
                  <c:v>0.45</c:v>
                </c:pt>
                <c:pt idx="14">
                  <c:v>0.38333333333333336</c:v>
                </c:pt>
                <c:pt idx="16">
                  <c:v>0.75</c:v>
                </c:pt>
                <c:pt idx="18">
                  <c:v>0.57142857142857151</c:v>
                </c:pt>
                <c:pt idx="20">
                  <c:v>0.61904761904761907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011-47DC-A386-1947346EF001}"/>
            </c:ext>
          </c:extLst>
        </c:ser>
        <c:ser>
          <c:idx val="7"/>
          <c:order val="7"/>
          <c:tx>
            <c:v>DATA-low labels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B3EA5BE9-AEB7-4311-A321-570B968E433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3011-47DC-A386-1947346EF0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3011-47DC-A386-1947346EF0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EC321DE-0A42-4056-A3BF-99C2ED364FB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011-47DC-A386-1947346EF0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3011-47DC-A386-1947346EF00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0B655C3-E086-4226-B975-568CA78B62A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011-47DC-A386-1947346EF00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3011-47DC-A386-1947346EF0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1CDE107-5630-4D59-B22E-41972877425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011-47DC-A386-1947346EF00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3011-47DC-A386-1947346EF00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F14DCBC-3614-4472-9799-3426DA0E2DA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011-47DC-A386-1947346EF00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3011-47DC-A386-1947346EF00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347DAF1-DE7B-40FF-AF92-94C51E2733C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011-47DC-A386-1947346EF00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3011-47DC-A386-1947346EF00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802034A-971D-49B3-8CE6-CF75015C54E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011-47DC-A386-1947346EF00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3011-47DC-A386-1947346EF00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4DDCB11-0683-41CD-BB20-EED45C65F69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3011-47DC-A386-1947346EF00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3011-47DC-A386-1947346EF00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AC0D2C0-7D26-4113-B9F0-886614983BC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011-47DC-A386-1947346EF00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3011-47DC-A386-1947346EF00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EA40A27-5F7D-40B8-B4BC-EEFD2E34B50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011-47DC-A386-1947346EF00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3011-47DC-A386-1947346EF00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6E6C82B-467F-4944-9B22-83DA6DB36D8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3011-47DC-A386-1947346EF00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2-3011-47DC-A386-1947346EF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'G-18'!$J$3:$J$24</c:f>
              <c:numCache>
                <c:formatCode>General</c:formatCode>
                <c:ptCount val="22"/>
                <c:pt idx="0">
                  <c:v>-0.15</c:v>
                </c:pt>
                <c:pt idx="2">
                  <c:v>-0.15</c:v>
                </c:pt>
                <c:pt idx="4">
                  <c:v>-0.15</c:v>
                </c:pt>
                <c:pt idx="6">
                  <c:v>-0.15</c:v>
                </c:pt>
                <c:pt idx="8">
                  <c:v>-0.15</c:v>
                </c:pt>
                <c:pt idx="10">
                  <c:v>-0.15</c:v>
                </c:pt>
                <c:pt idx="12">
                  <c:v>-0.15</c:v>
                </c:pt>
                <c:pt idx="14">
                  <c:v>-0.15</c:v>
                </c:pt>
                <c:pt idx="16">
                  <c:v>-0.15</c:v>
                </c:pt>
                <c:pt idx="18">
                  <c:v>-0.15</c:v>
                </c:pt>
                <c:pt idx="20">
                  <c:v>-0.15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'G-18'!$B$3:$B$24</c15:f>
                <c15:dlblRangeCache>
                  <c:ptCount val="22"/>
                  <c:pt idx="0">
                    <c:v>Stredná dĺžka života</c:v>
                  </c:pt>
                  <c:pt idx="2">
                    <c:v>Úmrtnosť detí mladších ako 5 rokov</c:v>
                  </c:pt>
                  <c:pt idx="4">
                    <c:v>Disponibilný príjem na obyvateľa v PPS (SK=100)</c:v>
                  </c:pt>
                  <c:pt idx="6">
                    <c:v>HDP na obyvateľa v PPS (SK=100)</c:v>
                  </c:pt>
                  <c:pt idx="8">
                    <c:v>Miera zamestnanosti  (%)</c:v>
                  </c:pt>
                  <c:pt idx="10">
                    <c:v>Miera nezamestnanosti (%)</c:v>
                  </c:pt>
                  <c:pt idx="12">
                    <c:v>Predčasné ukončenie vzdelania (%)</c:v>
                  </c:pt>
                  <c:pt idx="14">
                    <c:v>Mladí ľudia bez práce a mimo formálneho vzdelávania (%)</c:v>
                  </c:pt>
                  <c:pt idx="16">
                    <c:v>Podiel ľudí bez skúseností s internetom (%)</c:v>
                  </c:pt>
                  <c:pt idx="18">
                    <c:v>Nerovnomernosť príjmového rozdelenia (pomer horného a dolného kvintilu S80/S20)</c:v>
                  </c:pt>
                  <c:pt idx="20">
                    <c:v>Závažná materiálna deprivácia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3-3011-47DC-A386-1947346EF001}"/>
            </c:ext>
          </c:extLst>
        </c:ser>
        <c:ser>
          <c:idx val="8"/>
          <c:order val="8"/>
          <c:tx>
            <c:v>DATA-max label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449D240-3539-463F-BA4E-54E7F5BEC28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3011-47DC-A386-1947346EF0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5-3011-47DC-A386-1947346EF0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69B671-35BF-4B34-A2C0-E15A431961F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3011-47DC-A386-1947346EF0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3011-47DC-A386-1947346EF00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066A924-7861-48C1-ABCB-402EB898445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3011-47DC-A386-1947346EF00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9-3011-47DC-A386-1947346EF0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05548E0-2598-4EB2-AF81-313C7AEF187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3011-47DC-A386-1947346EF00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B-3011-47DC-A386-1947346EF00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C0F6E6D-6FCD-4884-BD87-20957AC7A67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3011-47DC-A386-1947346EF00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D-3011-47DC-A386-1947346EF00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13F01A3-667F-4FBB-8981-2C32A326E4E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3011-47DC-A386-1947346EF00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F-3011-47DC-A386-1947346EF00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58903C7-8C66-434B-BDDE-341D01906D6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3011-47DC-A386-1947346EF00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1-3011-47DC-A386-1947346EF00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F540ADD-5DE8-45EF-B8C3-04A4EB5EAD5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3011-47DC-A386-1947346EF00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3-3011-47DC-A386-1947346EF00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A70198E-2BFC-4A56-8473-41E7799F373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3011-47DC-A386-1947346EF00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5-3011-47DC-A386-1947346EF00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CF5837C-AFAE-4B0B-9221-4F1DEE9CA5B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3011-47DC-A386-1947346EF00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7-3011-47DC-A386-1947346EF00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774069E-85CA-42BA-8E3E-1B34E085239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3011-47DC-A386-1947346EF00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49-3011-47DC-A386-1947346EF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'G-18'!$F$3:$F$24</c:f>
              <c:numCache>
                <c:formatCode>0.0</c:formatCode>
                <c:ptCount val="22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xVal>
          <c:yVal>
            <c:numRef>
              <c:f>'G-18'!$D$3:$D$24</c:f>
              <c:numCache>
                <c:formatCode>0.00</c:formatCode>
                <c:ptCount val="22"/>
                <c:pt idx="0">
                  <c:v>0.2</c:v>
                </c:pt>
                <c:pt idx="1">
                  <c:v>0.7</c:v>
                </c:pt>
                <c:pt idx="2">
                  <c:v>1.7</c:v>
                </c:pt>
                <c:pt idx="3">
                  <c:v>2.2000000000000002</c:v>
                </c:pt>
                <c:pt idx="4">
                  <c:v>3.2</c:v>
                </c:pt>
                <c:pt idx="5">
                  <c:v>3.7</c:v>
                </c:pt>
                <c:pt idx="6">
                  <c:v>4.7</c:v>
                </c:pt>
                <c:pt idx="7">
                  <c:v>5.2</c:v>
                </c:pt>
                <c:pt idx="8">
                  <c:v>6.2</c:v>
                </c:pt>
                <c:pt idx="9">
                  <c:v>6.7</c:v>
                </c:pt>
                <c:pt idx="10">
                  <c:v>7.7</c:v>
                </c:pt>
                <c:pt idx="11">
                  <c:v>8.1999999999999993</c:v>
                </c:pt>
                <c:pt idx="12">
                  <c:v>9.1999999999999993</c:v>
                </c:pt>
                <c:pt idx="13">
                  <c:v>9.6999999999999993</c:v>
                </c:pt>
                <c:pt idx="14">
                  <c:v>10.7</c:v>
                </c:pt>
                <c:pt idx="15">
                  <c:v>11.2</c:v>
                </c:pt>
                <c:pt idx="16">
                  <c:v>12.2</c:v>
                </c:pt>
                <c:pt idx="17">
                  <c:v>12.7</c:v>
                </c:pt>
                <c:pt idx="18">
                  <c:v>13.7</c:v>
                </c:pt>
                <c:pt idx="19">
                  <c:v>14.2</c:v>
                </c:pt>
                <c:pt idx="20">
                  <c:v>15.2</c:v>
                </c:pt>
                <c:pt idx="21">
                  <c:v>15.7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'G-18'!$I$3:$I$24</c15:f>
                <c15:dlblRangeCache>
                  <c:ptCount val="22"/>
                  <c:pt idx="0">
                    <c:v>VS 76,6</c:v>
                  </c:pt>
                  <c:pt idx="2">
                    <c:v>ZS 3,5</c:v>
                  </c:pt>
                  <c:pt idx="4">
                    <c:v>BA 153,5</c:v>
                  </c:pt>
                  <c:pt idx="6">
                    <c:v>BA 231,1</c:v>
                  </c:pt>
                  <c:pt idx="8">
                    <c:v>BA 78,5</c:v>
                  </c:pt>
                  <c:pt idx="10">
                    <c:v>VS 10,9</c:v>
                  </c:pt>
                  <c:pt idx="12">
                    <c:v>BA 2,4</c:v>
                  </c:pt>
                  <c:pt idx="14">
                    <c:v>BA 6,4</c:v>
                  </c:pt>
                  <c:pt idx="16">
                    <c:v>BA 2</c:v>
                  </c:pt>
                  <c:pt idx="18">
                    <c:v>BA 2,6</c:v>
                  </c:pt>
                  <c:pt idx="20">
                    <c:v>BA 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A-3011-47DC-A386-1947346E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832815"/>
        <c:axId val="381370943"/>
      </c:scatterChart>
      <c:valAx>
        <c:axId val="549832815"/>
        <c:scaling>
          <c:orientation val="minMax"/>
          <c:min val="-0.60000000000000009"/>
        </c:scaling>
        <c:delete val="1"/>
        <c:axPos val="b"/>
        <c:numFmt formatCode="0.0" sourceLinked="1"/>
        <c:majorTickMark val="none"/>
        <c:minorTickMark val="none"/>
        <c:tickLblPos val="nextTo"/>
        <c:crossAx val="381370943"/>
        <c:crosses val="autoZero"/>
        <c:crossBetween val="midCat"/>
      </c:valAx>
      <c:valAx>
        <c:axId val="381370943"/>
        <c:scaling>
          <c:orientation val="minMax"/>
          <c:max val="16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54983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8.0911433651440681E-3"/>
          <c:y val="0.93790950155997832"/>
          <c:w val="0.95603400940897576"/>
          <c:h val="5.9959242451801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886800207666347E-2"/>
          <c:y val="3.7037037037037035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'G-2'!$A$3</c:f>
              <c:strCache>
                <c:ptCount val="1"/>
                <c:pt idx="0">
                  <c:v>Parita kúpnej sily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'G-2'!$B$2:$AB$2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'G-2'!$B$3:$AB$3</c:f>
              <c:numCache>
                <c:formatCode>#\ ##0.#</c:formatCode>
                <c:ptCount val="27"/>
                <c:pt idx="0">
                  <c:v>48.9</c:v>
                </c:pt>
                <c:pt idx="1">
                  <c:v>51.2</c:v>
                </c:pt>
                <c:pt idx="2">
                  <c:v>52.8</c:v>
                </c:pt>
                <c:pt idx="3">
                  <c:v>53.1</c:v>
                </c:pt>
                <c:pt idx="4">
                  <c:v>51.5</c:v>
                </c:pt>
                <c:pt idx="5">
                  <c:v>51.3</c:v>
                </c:pt>
                <c:pt idx="6">
                  <c:v>53.4</c:v>
                </c:pt>
                <c:pt idx="7">
                  <c:v>54.9</c:v>
                </c:pt>
                <c:pt idx="8">
                  <c:v>57.2</c:v>
                </c:pt>
                <c:pt idx="9">
                  <c:v>58.6</c:v>
                </c:pt>
                <c:pt idx="10">
                  <c:v>61.8</c:v>
                </c:pt>
                <c:pt idx="11">
                  <c:v>64.599999999999994</c:v>
                </c:pt>
                <c:pt idx="12">
                  <c:v>68</c:v>
                </c:pt>
                <c:pt idx="13">
                  <c:v>72.5</c:v>
                </c:pt>
                <c:pt idx="14">
                  <c:v>72</c:v>
                </c:pt>
                <c:pt idx="15">
                  <c:v>76.400000000000006</c:v>
                </c:pt>
                <c:pt idx="16">
                  <c:v>76</c:v>
                </c:pt>
                <c:pt idx="17">
                  <c:v>77.099999999999994</c:v>
                </c:pt>
                <c:pt idx="18">
                  <c:v>77.400000000000006</c:v>
                </c:pt>
                <c:pt idx="19">
                  <c:v>78</c:v>
                </c:pt>
                <c:pt idx="20">
                  <c:v>78.400000000000006</c:v>
                </c:pt>
                <c:pt idx="21">
                  <c:v>73</c:v>
                </c:pt>
                <c:pt idx="22">
                  <c:v>70.400000000000006</c:v>
                </c:pt>
                <c:pt idx="23">
                  <c:v>69.900000000000006</c:v>
                </c:pt>
                <c:pt idx="24">
                  <c:v>69.5</c:v>
                </c:pt>
                <c:pt idx="25">
                  <c:v>70</c:v>
                </c:pt>
                <c:pt idx="2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1-428F-A6B1-CAFB722868F3}"/>
            </c:ext>
          </c:extLst>
        </c:ser>
        <c:ser>
          <c:idx val="1"/>
          <c:order val="1"/>
          <c:tx>
            <c:strRef>
              <c:f>'G-2'!$A$4</c:f>
              <c:strCache>
                <c:ptCount val="1"/>
                <c:pt idx="0">
                  <c:v>Parita kúpnej sily (upravený odhad)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'G-2'!$B$2:$AB$2</c:f>
              <c:numCache>
                <c:formatCode>General</c:formatCod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numCache>
            </c:numRef>
          </c:cat>
          <c:val>
            <c:numRef>
              <c:f>'G-2'!$B$4:$AB$4</c:f>
              <c:numCache>
                <c:formatCode>#\ ##0.#</c:formatCode>
                <c:ptCount val="27"/>
                <c:pt idx="0">
                  <c:v>47.731269246066901</c:v>
                </c:pt>
                <c:pt idx="1">
                  <c:v>49.981272123390767</c:v>
                </c:pt>
                <c:pt idx="2">
                  <c:v>51.541791631292547</c:v>
                </c:pt>
                <c:pt idx="3">
                  <c:v>52.065739381441901</c:v>
                </c:pt>
                <c:pt idx="4">
                  <c:v>50.543524306907237</c:v>
                </c:pt>
                <c:pt idx="5">
                  <c:v>49.28298256498244</c:v>
                </c:pt>
                <c:pt idx="6">
                  <c:v>50.089203144790808</c:v>
                </c:pt>
                <c:pt idx="7">
                  <c:v>51.90775717650483</c:v>
                </c:pt>
                <c:pt idx="8">
                  <c:v>54.488651777121689</c:v>
                </c:pt>
                <c:pt idx="9">
                  <c:v>56.12016577841429</c:v>
                </c:pt>
                <c:pt idx="10">
                  <c:v>58.903340586225141</c:v>
                </c:pt>
                <c:pt idx="11">
                  <c:v>61.91890945232106</c:v>
                </c:pt>
                <c:pt idx="12">
                  <c:v>66.706572497328111</c:v>
                </c:pt>
                <c:pt idx="13">
                  <c:v>70.091699174768991</c:v>
                </c:pt>
                <c:pt idx="14">
                  <c:v>69.310895389017077</c:v>
                </c:pt>
                <c:pt idx="15">
                  <c:v>72.04784595083737</c:v>
                </c:pt>
                <c:pt idx="16">
                  <c:v>73.146093482882719</c:v>
                </c:pt>
                <c:pt idx="17">
                  <c:v>74.687512194380858</c:v>
                </c:pt>
                <c:pt idx="18">
                  <c:v>75.191687604458892</c:v>
                </c:pt>
                <c:pt idx="19">
                  <c:v>76.067454307666281</c:v>
                </c:pt>
                <c:pt idx="20">
                  <c:v>78.352461162506543</c:v>
                </c:pt>
                <c:pt idx="21">
                  <c:v>78.349381784605342</c:v>
                </c:pt>
                <c:pt idx="22">
                  <c:v>78.494961091872653</c:v>
                </c:pt>
                <c:pt idx="23">
                  <c:v>79.853406937688334</c:v>
                </c:pt>
                <c:pt idx="24">
                  <c:v>80.524994479441389</c:v>
                </c:pt>
                <c:pt idx="25">
                  <c:v>81.838955287587879</c:v>
                </c:pt>
                <c:pt idx="26">
                  <c:v>80.135592559659401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1-428F-A6B1-CAFB7228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in val="4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038750364537761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65687007874015735"/>
        </c:manualLayout>
      </c:layout>
      <c:lineChart>
        <c:grouping val="standard"/>
        <c:varyColors val="0"/>
        <c:ser>
          <c:idx val="0"/>
          <c:order val="0"/>
          <c:tx>
            <c:strRef>
              <c:f>'G-19'!$B$2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'G-19'!$A$3:$A$12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'G-19'!$B$3:$B$12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96.126553913461038</c:v>
                </c:pt>
                <c:pt idx="2">
                  <c:v>89.193298831563794</c:v>
                </c:pt>
                <c:pt idx="3">
                  <c:v>97.278094933219521</c:v>
                </c:pt>
                <c:pt idx="4">
                  <c:v>97.69691796048302</c:v>
                </c:pt>
                <c:pt idx="5">
                  <c:v>96.309733411584773</c:v>
                </c:pt>
                <c:pt idx="6">
                  <c:v>98.139749951092853</c:v>
                </c:pt>
                <c:pt idx="7">
                  <c:v>98.492770634370174</c:v>
                </c:pt>
                <c:pt idx="8">
                  <c:v>98.840455992459411</c:v>
                </c:pt>
                <c:pt idx="9">
                  <c:v>99.196144338330754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B-4B5E-9F51-94CB558C9239}"/>
            </c:ext>
          </c:extLst>
        </c:ser>
        <c:ser>
          <c:idx val="1"/>
          <c:order val="1"/>
          <c:tx>
            <c:strRef>
              <c:f>'G-19'!$C$2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'G-19'!$A$3:$A$12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'G-19'!$C$3:$C$12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96.611604520164491</c:v>
                </c:pt>
                <c:pt idx="2">
                  <c:v>88.019663406711118</c:v>
                </c:pt>
                <c:pt idx="3">
                  <c:v>93.928188823996948</c:v>
                </c:pt>
                <c:pt idx="4">
                  <c:v>94.685005356464046</c:v>
                </c:pt>
                <c:pt idx="5">
                  <c:v>94.399903238068902</c:v>
                </c:pt>
                <c:pt idx="6">
                  <c:v>95.694958012233471</c:v>
                </c:pt>
                <c:pt idx="7">
                  <c:v>97.28634620036631</c:v>
                </c:pt>
                <c:pt idx="8">
                  <c:v>98.063033486539723</c:v>
                </c:pt>
                <c:pt idx="9">
                  <c:v>98.95548951169782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B-4B5E-9F51-94CB558C9239}"/>
            </c:ext>
          </c:extLst>
        </c:ser>
        <c:ser>
          <c:idx val="2"/>
          <c:order val="2"/>
          <c:tx>
            <c:strRef>
              <c:f>'G-19'!$D$2</c:f>
              <c:strCache>
                <c:ptCount val="1"/>
                <c:pt idx="0">
                  <c:v>PL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'G-19'!$A$3:$A$12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'G-19'!$D$3:$D$12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100.39046632124349</c:v>
                </c:pt>
                <c:pt idx="2">
                  <c:v>91.259689119170986</c:v>
                </c:pt>
                <c:pt idx="3">
                  <c:v>97.95564766839378</c:v>
                </c:pt>
                <c:pt idx="4">
                  <c:v>97.931606217616576</c:v>
                </c:pt>
                <c:pt idx="5">
                  <c:v>99.258031088082916</c:v>
                </c:pt>
                <c:pt idx="6">
                  <c:v>101.25927461139899</c:v>
                </c:pt>
                <c:pt idx="7">
                  <c:v>103.89388601036271</c:v>
                </c:pt>
                <c:pt idx="8">
                  <c:v>105.7467357512953</c:v>
                </c:pt>
                <c:pt idx="9">
                  <c:v>108.3539896373057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B-4B5E-9F51-94CB558C9239}"/>
            </c:ext>
          </c:extLst>
        </c:ser>
        <c:ser>
          <c:idx val="3"/>
          <c:order val="3"/>
          <c:tx>
            <c:strRef>
              <c:f>'G-19'!$E$2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'G-19'!$A$3:$A$12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'G-19'!$E$3:$E$12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99.47864548734033</c:v>
                </c:pt>
                <c:pt idx="2">
                  <c:v>85.402073645529384</c:v>
                </c:pt>
                <c:pt idx="3">
                  <c:v>95.282582554805302</c:v>
                </c:pt>
                <c:pt idx="4">
                  <c:v>96.808805845897695</c:v>
                </c:pt>
                <c:pt idx="5">
                  <c:v>98.048284155027275</c:v>
                </c:pt>
                <c:pt idx="6">
                  <c:v>100.4339014976329</c:v>
                </c:pt>
                <c:pt idx="7">
                  <c:v>101.50772361483671</c:v>
                </c:pt>
                <c:pt idx="8">
                  <c:v>103.7293665542671</c:v>
                </c:pt>
                <c:pt idx="9">
                  <c:v>105.91064656368511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B-4B5E-9F51-94CB558C9239}"/>
            </c:ext>
          </c:extLst>
        </c:ser>
        <c:ser>
          <c:idx val="4"/>
          <c:order val="4"/>
          <c:tx>
            <c:strRef>
              <c:f>'G-19'!$F$2</c:f>
              <c:strCache>
                <c:ptCount val="1"/>
                <c:pt idx="0">
                  <c:v>EÚ 27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'G-19'!$A$3:$A$12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'G-19'!$F$3:$F$12</c:f>
              <c:numCache>
                <c:formatCode>0.0</c:formatCode>
                <c:ptCount val="10"/>
                <c:pt idx="0" formatCode="General">
                  <c:v>100</c:v>
                </c:pt>
                <c:pt idx="1">
                  <c:v>96.909036039908187</c:v>
                </c:pt>
                <c:pt idx="2">
                  <c:v>85.989154191548323</c:v>
                </c:pt>
                <c:pt idx="3">
                  <c:v>96.231401633272668</c:v>
                </c:pt>
                <c:pt idx="4">
                  <c:v>96.035701548225447</c:v>
                </c:pt>
                <c:pt idx="5">
                  <c:v>96.097886621978773</c:v>
                </c:pt>
                <c:pt idx="6">
                  <c:v>98.125302923612949</c:v>
                </c:pt>
                <c:pt idx="7">
                  <c:v>100.26154310431551</c:v>
                </c:pt>
                <c:pt idx="8">
                  <c:v>100.71604283454199</c:v>
                </c:pt>
                <c:pt idx="9">
                  <c:v>101.45494782855209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8B-4B5E-9F51-94CB558C9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10"/>
          <c:min val="8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94690649882886E-2"/>
          <c:y val="5.0001098699871821E-2"/>
          <c:w val="0.91889061168328423"/>
          <c:h val="0.61274702621797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'G-20'!$A$5</c:f>
              <c:strCache>
                <c:ptCount val="1"/>
                <c:pt idx="0">
                  <c:v>Celková populácia</c:v>
                </c:pt>
              </c:strCache>
            </c:strRef>
          </c:tx>
          <c:invertIfNegative val="0"/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'G-20'!$B$5:$F$5</c:f>
              <c:numCache>
                <c:formatCode>0.0</c:formatCode>
                <c:ptCount val="5"/>
                <c:pt idx="0">
                  <c:v>0.12159525290207363</c:v>
                </c:pt>
                <c:pt idx="1">
                  <c:v>0.13266969856595701</c:v>
                </c:pt>
                <c:pt idx="2">
                  <c:v>0.13487463836239219</c:v>
                </c:pt>
                <c:pt idx="3">
                  <c:v>-0.1737581680094635</c:v>
                </c:pt>
                <c:pt idx="4">
                  <c:v>-0.19338674924729293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3F3-874A-E656205DA7CC}"/>
            </c:ext>
          </c:extLst>
        </c:ser>
        <c:ser>
          <c:idx val="1"/>
          <c:order val="1"/>
          <c:tx>
            <c:strRef>
              <c:f>'G-20'!$A$6</c:f>
              <c:strCache>
                <c:ptCount val="1"/>
                <c:pt idx="0">
                  <c:v>Podiel populácie v produktívnom veku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'G-20'!$B$6:$F$6</c:f>
              <c:numCache>
                <c:formatCode>0.0</c:formatCode>
                <c:ptCount val="5"/>
                <c:pt idx="0">
                  <c:v>-0.74082543360697861</c:v>
                </c:pt>
                <c:pt idx="1">
                  <c:v>-1.0211613170196481</c:v>
                </c:pt>
                <c:pt idx="2">
                  <c:v>-0.88365818004981778</c:v>
                </c:pt>
                <c:pt idx="3">
                  <c:v>-0.89153636579522022</c:v>
                </c:pt>
                <c:pt idx="4">
                  <c:v>-0.89153636579520357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F-43F3-874A-E656205DA7CC}"/>
            </c:ext>
          </c:extLst>
        </c:ser>
        <c:ser>
          <c:idx val="2"/>
          <c:order val="2"/>
          <c:tx>
            <c:strRef>
              <c:f>'G-20'!$A$7</c:f>
              <c:strCache>
                <c:ptCount val="1"/>
                <c:pt idx="0">
                  <c:v>Miera zamestnanosti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'G-20'!$B$7:$F$7</c:f>
              <c:numCache>
                <c:formatCode>0.0</c:formatCode>
                <c:ptCount val="5"/>
                <c:pt idx="0">
                  <c:v>2.5951862471734524</c:v>
                </c:pt>
                <c:pt idx="1">
                  <c:v>1.9281528702833619</c:v>
                </c:pt>
                <c:pt idx="2">
                  <c:v>-1.1553831845803499</c:v>
                </c:pt>
                <c:pt idx="3">
                  <c:v>0.48212206216554637</c:v>
                </c:pt>
                <c:pt idx="4">
                  <c:v>3.0157713801536143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F-43F3-874A-E656205DA7CC}"/>
            </c:ext>
          </c:extLst>
        </c:ser>
        <c:ser>
          <c:idx val="3"/>
          <c:order val="3"/>
          <c:tx>
            <c:strRef>
              <c:f>'G-20'!$A$8</c:f>
              <c:strCache>
                <c:ptCount val="1"/>
                <c:pt idx="0">
                  <c:v>Odpracované hodiny na zamestnanca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'G-20'!$B$8:$F$8</c:f>
              <c:numCache>
                <c:formatCode>0.0</c:formatCode>
                <c:ptCount val="5"/>
                <c:pt idx="0">
                  <c:v>-0.77912838751339919</c:v>
                </c:pt>
                <c:pt idx="1">
                  <c:v>-0.70314609634305469</c:v>
                </c:pt>
                <c:pt idx="2">
                  <c:v>-7.356694793933638</c:v>
                </c:pt>
                <c:pt idx="3">
                  <c:v>0.70854160949416212</c:v>
                </c:pt>
                <c:pt idx="4">
                  <c:v>4.701158753157042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5F-43F3-874A-E656205DA7CC}"/>
            </c:ext>
          </c:extLst>
        </c:ser>
        <c:ser>
          <c:idx val="4"/>
          <c:order val="4"/>
          <c:tx>
            <c:strRef>
              <c:f>'G-20'!$A$9</c:f>
              <c:strCache>
                <c:ptCount val="1"/>
                <c:pt idx="0">
                  <c:v>Hodinová produktivita práce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'G-20'!$B$9:$F$9</c:f>
              <c:numCache>
                <c:formatCode>0.0</c:formatCode>
                <c:ptCount val="5"/>
                <c:pt idx="0">
                  <c:v>2.0724246817122971</c:v>
                </c:pt>
                <c:pt idx="1">
                  <c:v>2.235474653374991</c:v>
                </c:pt>
                <c:pt idx="2">
                  <c:v>4.8042685262253748</c:v>
                </c:pt>
                <c:pt idx="3">
                  <c:v>2.8503403150736961</c:v>
                </c:pt>
                <c:pt idx="4">
                  <c:v>-3.6794571395619258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5F-43F3-874A-E656205DA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198976"/>
        <c:axId val="265201152"/>
      </c:barChart>
      <c:lineChart>
        <c:grouping val="standard"/>
        <c:varyColors val="0"/>
        <c:ser>
          <c:idx val="5"/>
          <c:order val="5"/>
          <c:tx>
            <c:strRef>
              <c:f>'G-20'!$A$10</c:f>
              <c:strCache>
                <c:ptCount val="1"/>
                <c:pt idx="0">
                  <c:v>Hrubý domáci produkt (%)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'G-20'!$B$4:$F$4</c:f>
              <c:strCache>
                <c:ptCount val="5"/>
                <c:pt idx="0">
                  <c:v>2014 – 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1Q 2022</c:v>
                </c:pt>
              </c:strCache>
            </c:strRef>
          </c:cat>
          <c:val>
            <c:numRef>
              <c:f>'G-20'!$B$10:$F$10</c:f>
              <c:numCache>
                <c:formatCode>0.0</c:formatCode>
                <c:ptCount val="5"/>
                <c:pt idx="0">
                  <c:v>3.2692523606674584</c:v>
                </c:pt>
                <c:pt idx="1">
                  <c:v>2.5719898088615518</c:v>
                </c:pt>
                <c:pt idx="2">
                  <c:v>-4.4565929939761162</c:v>
                </c:pt>
                <c:pt idx="3">
                  <c:v>2.9757094529287542</c:v>
                </c:pt>
                <c:pt idx="4">
                  <c:v>2.9525498787059234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5F-43F3-874A-E656205DA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98976"/>
        <c:axId val="265201152"/>
      </c:lineChart>
      <c:catAx>
        <c:axId val="26519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sk-SK"/>
          </a:p>
        </c:txPr>
        <c:crossAx val="265201152"/>
        <c:crosses val="autoZero"/>
        <c:auto val="1"/>
        <c:lblAlgn val="ctr"/>
        <c:lblOffset val="100"/>
        <c:noMultiLvlLbl val="0"/>
      </c:catAx>
      <c:valAx>
        <c:axId val="265201152"/>
        <c:scaling>
          <c:orientation val="minMax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5198976"/>
        <c:crosses val="autoZero"/>
        <c:crossBetween val="between"/>
      </c:valAx>
      <c:spPr>
        <a:solidFill>
          <a:srgbClr val="FFFFFF"/>
        </a:solidFill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1.7042868242964151E-2"/>
          <c:y val="0.80938885595331223"/>
          <c:w val="0.95219919037871426"/>
          <c:h val="0.16914040398803498"/>
        </c:manualLayout>
      </c:layout>
      <c:overlay val="0"/>
      <c:spPr>
        <a:ln w="25400">
          <a:noFill/>
        </a:ln>
      </c:sp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94690649882886E-2"/>
          <c:y val="5.0001098699871821E-2"/>
          <c:w val="0.91889061168328423"/>
          <c:h val="0.51742469087955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'G-21'!$A$4</c:f>
              <c:strCache>
                <c:ptCount val="1"/>
                <c:pt idx="0">
                  <c:v>Celková populácia</c:v>
                </c:pt>
              </c:strCache>
            </c:strRef>
          </c:tx>
          <c:invertIfNegative val="0"/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'G-21'!$B$4:$F$4</c:f>
              <c:numCache>
                <c:formatCode>0.0</c:formatCode>
                <c:ptCount val="5"/>
                <c:pt idx="0">
                  <c:v>-1.9441764823535657E-2</c:v>
                </c:pt>
                <c:pt idx="1">
                  <c:v>0.12954975627641477</c:v>
                </c:pt>
                <c:pt idx="2">
                  <c:v>-0.29262768377682491</c:v>
                </c:pt>
                <c:pt idx="3">
                  <c:v>-0.31337959590151954</c:v>
                </c:pt>
                <c:pt idx="4">
                  <c:v>5.6559669696643056E-3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7-4EFE-A188-FC9888522D0E}"/>
            </c:ext>
          </c:extLst>
        </c:ser>
        <c:ser>
          <c:idx val="1"/>
          <c:order val="1"/>
          <c:tx>
            <c:strRef>
              <c:f>'G-21'!$A$5</c:f>
              <c:strCache>
                <c:ptCount val="1"/>
                <c:pt idx="0">
                  <c:v>Podiel populácie v produktívnom veku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'G-21'!$B$5:$F$5</c:f>
              <c:numCache>
                <c:formatCode>0.0</c:formatCode>
                <c:ptCount val="5"/>
                <c:pt idx="0">
                  <c:v>-0.887597272922519</c:v>
                </c:pt>
                <c:pt idx="1">
                  <c:v>-0.70149241052191724</c:v>
                </c:pt>
                <c:pt idx="2">
                  <c:v>-0.90363905298473679</c:v>
                </c:pt>
                <c:pt idx="3">
                  <c:v>-0.68650964059510655</c:v>
                </c:pt>
                <c:pt idx="4">
                  <c:v>-0.38850234309659171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7-4EFE-A188-FC9888522D0E}"/>
            </c:ext>
          </c:extLst>
        </c:ser>
        <c:ser>
          <c:idx val="2"/>
          <c:order val="2"/>
          <c:tx>
            <c:strRef>
              <c:f>'G-21'!$A$6</c:f>
              <c:strCache>
                <c:ptCount val="1"/>
                <c:pt idx="0">
                  <c:v>Miera zamestnanosti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'G-21'!$B$6:$F$6</c:f>
              <c:numCache>
                <c:formatCode>0.0</c:formatCode>
                <c:ptCount val="5"/>
                <c:pt idx="0">
                  <c:v>-0.33663056120740176</c:v>
                </c:pt>
                <c:pt idx="1">
                  <c:v>-0.20276457713883617</c:v>
                </c:pt>
                <c:pt idx="2">
                  <c:v>1.9263702138191285</c:v>
                </c:pt>
                <c:pt idx="3">
                  <c:v>1.4370831455356001</c:v>
                </c:pt>
                <c:pt idx="4">
                  <c:v>0.24955291233360855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7-4EFE-A188-FC9888522D0E}"/>
            </c:ext>
          </c:extLst>
        </c:ser>
        <c:ser>
          <c:idx val="3"/>
          <c:order val="3"/>
          <c:tx>
            <c:strRef>
              <c:f>'G-21'!$A$7</c:f>
              <c:strCache>
                <c:ptCount val="1"/>
                <c:pt idx="0">
                  <c:v>Odpracované hodiny na zamestnanca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'G-21'!$B$7:$F$7</c:f>
              <c:numCache>
                <c:formatCode>0.0</c:formatCode>
                <c:ptCount val="5"/>
                <c:pt idx="0">
                  <c:v>-3.3240765922197379</c:v>
                </c:pt>
                <c:pt idx="1">
                  <c:v>-0.93858321890851726</c:v>
                </c:pt>
                <c:pt idx="2">
                  <c:v>1.3179135345617878</c:v>
                </c:pt>
                <c:pt idx="3">
                  <c:v>-0.96151144097915697</c:v>
                </c:pt>
                <c:pt idx="4">
                  <c:v>-0.82989465442113741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7-4EFE-A188-FC9888522D0E}"/>
            </c:ext>
          </c:extLst>
        </c:ser>
        <c:ser>
          <c:idx val="4"/>
          <c:order val="4"/>
          <c:tx>
            <c:strRef>
              <c:f>'G-21'!$A$8</c:f>
              <c:strCache>
                <c:ptCount val="1"/>
                <c:pt idx="0">
                  <c:v>Hodinová produktivita práce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'G-21'!$B$8:$F$8</c:f>
              <c:numCache>
                <c:formatCode>0.0</c:formatCode>
                <c:ptCount val="5"/>
                <c:pt idx="0">
                  <c:v>3.8273044206495355</c:v>
                </c:pt>
                <c:pt idx="1">
                  <c:v>0.37095103741733304</c:v>
                </c:pt>
                <c:pt idx="2">
                  <c:v>-0.2493010218163505</c:v>
                </c:pt>
                <c:pt idx="3">
                  <c:v>1.6694309460086207</c:v>
                </c:pt>
                <c:pt idx="4">
                  <c:v>0.54398066941501177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7-4EFE-A188-FC988852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198976"/>
        <c:axId val="265201152"/>
      </c:barChart>
      <c:lineChart>
        <c:grouping val="standard"/>
        <c:varyColors val="0"/>
        <c:ser>
          <c:idx val="5"/>
          <c:order val="5"/>
          <c:tx>
            <c:strRef>
              <c:f>'G-21'!$A$9</c:f>
              <c:strCache>
                <c:ptCount val="1"/>
                <c:pt idx="0">
                  <c:v>Hrubý domáci produkt (%)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'G-21'!$B$3:$F$3</c:f>
              <c:strCache>
                <c:ptCount val="5"/>
                <c:pt idx="0">
                  <c:v>SK </c:v>
                </c:pt>
                <c:pt idx="1">
                  <c:v>CZ</c:v>
                </c:pt>
                <c:pt idx="2">
                  <c:v>PL</c:v>
                </c:pt>
                <c:pt idx="3">
                  <c:v>HU</c:v>
                </c:pt>
                <c:pt idx="4">
                  <c:v>EÚ 27</c:v>
                </c:pt>
              </c:strCache>
            </c:strRef>
          </c:cat>
          <c:val>
            <c:numRef>
              <c:f>'G-21'!$B$9:$F$9</c:f>
              <c:numCache>
                <c:formatCode>0.0</c:formatCode>
                <c:ptCount val="5"/>
                <c:pt idx="0">
                  <c:v>-0.74044177052368099</c:v>
                </c:pt>
                <c:pt idx="1">
                  <c:v>-1.3423394128754931</c:v>
                </c:pt>
                <c:pt idx="2">
                  <c:v>1.7987159898029681</c:v>
                </c:pt>
                <c:pt idx="3">
                  <c:v>1.145113414068355</c:v>
                </c:pt>
                <c:pt idx="4">
                  <c:v>-0.41920744879941951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77-4EFE-A188-FC988852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198976"/>
        <c:axId val="265201152"/>
      </c:lineChart>
      <c:catAx>
        <c:axId val="26519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65201152"/>
        <c:crosses val="autoZero"/>
        <c:auto val="1"/>
        <c:lblAlgn val="ctr"/>
        <c:lblOffset val="100"/>
        <c:noMultiLvlLbl val="0"/>
      </c:catAx>
      <c:valAx>
        <c:axId val="265201152"/>
        <c:scaling>
          <c:orientation val="minMax"/>
          <c:max val="4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5198976"/>
        <c:crosses val="autoZero"/>
        <c:crossBetween val="between"/>
      </c:valAx>
      <c:spPr>
        <a:solidFill>
          <a:srgbClr val="FFFFFF"/>
        </a:solidFill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66175201877286216"/>
          <c:w val="0.97732329302797039"/>
          <c:h val="0.31296354794353271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700"/>
          </a:pPr>
          <a:endParaRPr lang="sk-SK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61812269676081"/>
          <c:y val="2.450583703457147E-2"/>
          <c:w val="0.90194204030281344"/>
          <c:h val="0.61560470346983798"/>
        </c:manualLayout>
      </c:layout>
      <c:lineChart>
        <c:grouping val="standard"/>
        <c:varyColors val="0"/>
        <c:ser>
          <c:idx val="0"/>
          <c:order val="0"/>
          <c:tx>
            <c:strRef>
              <c:f>'G-22'!$A$3</c:f>
              <c:strCache>
                <c:ptCount val="1"/>
                <c:pt idx="0">
                  <c:v>Poľnohospodárstvo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'G-22'!$B$2:$K$2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'G-22'!$B$3:$K$3</c:f>
              <c:numCache>
                <c:formatCode>0.0</c:formatCode>
                <c:ptCount val="10"/>
                <c:pt idx="0">
                  <c:v>100</c:v>
                </c:pt>
                <c:pt idx="1">
                  <c:v>112.0967741935484</c:v>
                </c:pt>
                <c:pt idx="2">
                  <c:v>104.23387096774201</c:v>
                </c:pt>
                <c:pt idx="3">
                  <c:v>111.76915322580641</c:v>
                </c:pt>
                <c:pt idx="4">
                  <c:v>106.8800403225807</c:v>
                </c:pt>
                <c:pt idx="5">
                  <c:v>102.34375</c:v>
                </c:pt>
                <c:pt idx="6">
                  <c:v>105.1663306451613</c:v>
                </c:pt>
                <c:pt idx="7">
                  <c:v>97.857862903225808</c:v>
                </c:pt>
                <c:pt idx="8">
                  <c:v>99.697580645161281</c:v>
                </c:pt>
                <c:pt idx="9">
                  <c:v>96.824596774193537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7-4B7A-9E85-60263FDACBD0}"/>
            </c:ext>
          </c:extLst>
        </c:ser>
        <c:ser>
          <c:idx val="1"/>
          <c:order val="1"/>
          <c:tx>
            <c:strRef>
              <c:f>'G-22'!$A$4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'G-22'!$B$2:$K$2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'G-22'!$B$4:$K$4</c:f>
              <c:numCache>
                <c:formatCode>0.0</c:formatCode>
                <c:ptCount val="10"/>
                <c:pt idx="0">
                  <c:v>100</c:v>
                </c:pt>
                <c:pt idx="1">
                  <c:v>87.091623459337271</c:v>
                </c:pt>
                <c:pt idx="2">
                  <c:v>70.367247349252764</c:v>
                </c:pt>
                <c:pt idx="3">
                  <c:v>88.072983010100657</c:v>
                </c:pt>
                <c:pt idx="4">
                  <c:v>94.822296776045505</c:v>
                </c:pt>
                <c:pt idx="5">
                  <c:v>92.994133371606964</c:v>
                </c:pt>
                <c:pt idx="6">
                  <c:v>89.895764186655668</c:v>
                </c:pt>
                <c:pt idx="7">
                  <c:v>91.438669513267186</c:v>
                </c:pt>
                <c:pt idx="8">
                  <c:v>93.638206641669214</c:v>
                </c:pt>
                <c:pt idx="9">
                  <c:v>93.907318035845648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17-4B7A-9E85-60263FDACBD0}"/>
            </c:ext>
          </c:extLst>
        </c:ser>
        <c:ser>
          <c:idx val="2"/>
          <c:order val="2"/>
          <c:tx>
            <c:strRef>
              <c:f>'G-22'!$A$5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'G-22'!$B$2:$K$2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'G-22'!$B$5:$K$5</c:f>
              <c:numCache>
                <c:formatCode>0.0</c:formatCode>
                <c:ptCount val="10"/>
                <c:pt idx="0">
                  <c:v>100</c:v>
                </c:pt>
                <c:pt idx="1">
                  <c:v>99.991662497915613</c:v>
                </c:pt>
                <c:pt idx="2">
                  <c:v>98.115724528931125</c:v>
                </c:pt>
                <c:pt idx="3">
                  <c:v>98.090712022677991</c:v>
                </c:pt>
                <c:pt idx="4">
                  <c:v>97.090211772552934</c:v>
                </c:pt>
                <c:pt idx="5">
                  <c:v>89.378022344505581</c:v>
                </c:pt>
                <c:pt idx="6">
                  <c:v>96.44822411205601</c:v>
                </c:pt>
                <c:pt idx="7">
                  <c:v>93.680173420043346</c:v>
                </c:pt>
                <c:pt idx="8">
                  <c:v>94.67233616808403</c:v>
                </c:pt>
                <c:pt idx="9">
                  <c:v>92.863098215774542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17-4B7A-9E85-60263FDACBD0}"/>
            </c:ext>
          </c:extLst>
        </c:ser>
        <c:ser>
          <c:idx val="3"/>
          <c:order val="3"/>
          <c:tx>
            <c:strRef>
              <c:f>'G-22'!$A$6</c:f>
              <c:strCache>
                <c:ptCount val="1"/>
                <c:pt idx="0">
                  <c:v>Viac kontaktné služby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'G-22'!$B$2:$K$2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'G-22'!$B$6:$K$6</c:f>
              <c:numCache>
                <c:formatCode>0.0</c:formatCode>
                <c:ptCount val="10"/>
                <c:pt idx="0">
                  <c:v>100</c:v>
                </c:pt>
                <c:pt idx="1">
                  <c:v>95.888245770258237</c:v>
                </c:pt>
                <c:pt idx="2">
                  <c:v>85.069011576135338</c:v>
                </c:pt>
                <c:pt idx="3">
                  <c:v>95.385129118432772</c:v>
                </c:pt>
                <c:pt idx="4">
                  <c:v>88.67764915405165</c:v>
                </c:pt>
                <c:pt idx="5">
                  <c:v>90.436331255565449</c:v>
                </c:pt>
                <c:pt idx="6">
                  <c:v>94.654942119323238</c:v>
                </c:pt>
                <c:pt idx="7">
                  <c:v>99.612644701691906</c:v>
                </c:pt>
                <c:pt idx="8">
                  <c:v>97.624666073018702</c:v>
                </c:pt>
                <c:pt idx="9">
                  <c:v>103.0921638468388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17-4B7A-9E85-60263FDACBD0}"/>
            </c:ext>
          </c:extLst>
        </c:ser>
        <c:ser>
          <c:idx val="4"/>
          <c:order val="4"/>
          <c:tx>
            <c:strRef>
              <c:f>'G-22'!$A$7</c:f>
              <c:strCache>
                <c:ptCount val="1"/>
                <c:pt idx="0">
                  <c:v>Menej kontaktné služby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'G-22'!$B$2:$K$2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'G-22'!$B$7:$K$7</c:f>
              <c:numCache>
                <c:formatCode>0.0</c:formatCode>
                <c:ptCount val="10"/>
                <c:pt idx="0">
                  <c:v>100</c:v>
                </c:pt>
                <c:pt idx="1">
                  <c:v>99.32749620746084</c:v>
                </c:pt>
                <c:pt idx="2">
                  <c:v>101.1156634853136</c:v>
                </c:pt>
                <c:pt idx="3">
                  <c:v>103.1690098785193</c:v>
                </c:pt>
                <c:pt idx="4">
                  <c:v>104.1449168030388</c:v>
                </c:pt>
                <c:pt idx="5">
                  <c:v>99.198490151343208</c:v>
                </c:pt>
                <c:pt idx="6">
                  <c:v>103.2657644206075</c:v>
                </c:pt>
                <c:pt idx="7">
                  <c:v>102.5502586093625</c:v>
                </c:pt>
                <c:pt idx="8">
                  <c:v>101.59943619575471</c:v>
                </c:pt>
                <c:pt idx="9">
                  <c:v>95.616183093039638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17-4B7A-9E85-60263FDA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in val="6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79516082616489314"/>
          <c:w val="0.93283617672790897"/>
          <c:h val="0.2048391738351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57871963209815103"/>
        </c:manualLayout>
      </c:layout>
      <c:lineChart>
        <c:grouping val="standard"/>
        <c:varyColors val="0"/>
        <c:ser>
          <c:idx val="0"/>
          <c:order val="0"/>
          <c:tx>
            <c:strRef>
              <c:f>'G-23'!$A$3</c:f>
              <c:strCache>
                <c:ptCount val="1"/>
                <c:pt idx="0">
                  <c:v>Poľnohospodárstvo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'G-23'!$B$2:$K$2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'G-23'!$B$3:$K$3</c:f>
              <c:numCache>
                <c:formatCode>0.0</c:formatCode>
                <c:ptCount val="10"/>
                <c:pt idx="0">
                  <c:v>0</c:v>
                </c:pt>
                <c:pt idx="1">
                  <c:v>14.238622770017017</c:v>
                </c:pt>
                <c:pt idx="2">
                  <c:v>6.6497087567409778</c:v>
                </c:pt>
                <c:pt idx="3">
                  <c:v>13.514392149875604</c:v>
                </c:pt>
                <c:pt idx="4">
                  <c:v>7.1248900685393153</c:v>
                </c:pt>
                <c:pt idx="5">
                  <c:v>4.5274498908736689</c:v>
                </c:pt>
                <c:pt idx="6">
                  <c:v>6.9051158618689641</c:v>
                </c:pt>
                <c:pt idx="7">
                  <c:v>-0.43914062088953187</c:v>
                </c:pt>
                <c:pt idx="8">
                  <c:v>1.5822587616174673</c:v>
                </c:pt>
                <c:pt idx="9">
                  <c:v>-6.8823182234154956E-2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C-4717-9C3E-A455D8BAC72D}"/>
            </c:ext>
          </c:extLst>
        </c:ser>
        <c:ser>
          <c:idx val="1"/>
          <c:order val="1"/>
          <c:tx>
            <c:strRef>
              <c:f>'G-23'!$A$4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'G-23'!$B$2:$K$2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'G-23'!$B$4:$K$4</c:f>
              <c:numCache>
                <c:formatCode>0.0</c:formatCode>
                <c:ptCount val="10"/>
                <c:pt idx="0">
                  <c:v>0</c:v>
                </c:pt>
                <c:pt idx="1">
                  <c:v>-9.7142541238449667</c:v>
                </c:pt>
                <c:pt idx="2">
                  <c:v>-12.567505594043595</c:v>
                </c:pt>
                <c:pt idx="3">
                  <c:v>-7.6908839062418508</c:v>
                </c:pt>
                <c:pt idx="4">
                  <c:v>-3.9559957884118546</c:v>
                </c:pt>
                <c:pt idx="5">
                  <c:v>-6.9353385290725953</c:v>
                </c:pt>
                <c:pt idx="6">
                  <c:v>-10.829182979035437</c:v>
                </c:pt>
                <c:pt idx="7">
                  <c:v>-9.5190599101763098</c:v>
                </c:pt>
                <c:pt idx="8">
                  <c:v>-7.3234922521003796</c:v>
                </c:pt>
                <c:pt idx="9">
                  <c:v>-7.9791521480791516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C-4717-9C3E-A455D8BAC72D}"/>
            </c:ext>
          </c:extLst>
        </c:ser>
        <c:ser>
          <c:idx val="2"/>
          <c:order val="2"/>
          <c:tx>
            <c:strRef>
              <c:f>'G-23'!$A$5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'G-23'!$B$2:$K$2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'G-23'!$B$5:$K$5</c:f>
              <c:numCache>
                <c:formatCode>0.0</c:formatCode>
                <c:ptCount val="10"/>
                <c:pt idx="0">
                  <c:v>0</c:v>
                </c:pt>
                <c:pt idx="1">
                  <c:v>1.5654793978194874</c:v>
                </c:pt>
                <c:pt idx="2">
                  <c:v>10.959704872911473</c:v>
                </c:pt>
                <c:pt idx="3">
                  <c:v>0.19238385261068913</c:v>
                </c:pt>
                <c:pt idx="4">
                  <c:v>-2.3857389805717304</c:v>
                </c:pt>
                <c:pt idx="5">
                  <c:v>-9.4192482462432707</c:v>
                </c:pt>
                <c:pt idx="6">
                  <c:v>-3.951706450917996</c:v>
                </c:pt>
                <c:pt idx="7">
                  <c:v>-6.2476521327821928</c:v>
                </c:pt>
                <c:pt idx="8">
                  <c:v>-6.0894681263289669</c:v>
                </c:pt>
                <c:pt idx="9">
                  <c:v>-10.994395641719251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C-4717-9C3E-A455D8BAC72D}"/>
            </c:ext>
          </c:extLst>
        </c:ser>
        <c:ser>
          <c:idx val="3"/>
          <c:order val="3"/>
          <c:tx>
            <c:strRef>
              <c:f>'G-23'!$A$6</c:f>
              <c:strCache>
                <c:ptCount val="1"/>
                <c:pt idx="0">
                  <c:v>Viac kontaktné služby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'G-23'!$B$2:$K$2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'G-23'!$B$6:$K$6</c:f>
              <c:numCache>
                <c:formatCode>0.0</c:formatCode>
                <c:ptCount val="10"/>
                <c:pt idx="0">
                  <c:v>0</c:v>
                </c:pt>
                <c:pt idx="1">
                  <c:v>1.3591299380568955</c:v>
                </c:pt>
                <c:pt idx="2">
                  <c:v>10.708340167568991</c:v>
                </c:pt>
                <c:pt idx="3">
                  <c:v>4.3681572098829093</c:v>
                </c:pt>
                <c:pt idx="4">
                  <c:v>1.5733574428838182</c:v>
                </c:pt>
                <c:pt idx="5">
                  <c:v>3.8529228038335646</c:v>
                </c:pt>
                <c:pt idx="6">
                  <c:v>4.2161172482627478</c:v>
                </c:pt>
                <c:pt idx="7">
                  <c:v>2.5331121525439499</c:v>
                </c:pt>
                <c:pt idx="8">
                  <c:v>0.51379131674426048</c:v>
                </c:pt>
                <c:pt idx="9">
                  <c:v>4.9417528607010155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FC-4717-9C3E-A455D8BAC72D}"/>
            </c:ext>
          </c:extLst>
        </c:ser>
        <c:ser>
          <c:idx val="4"/>
          <c:order val="4"/>
          <c:tx>
            <c:strRef>
              <c:f>'G-23'!$A$7</c:f>
              <c:strCache>
                <c:ptCount val="1"/>
                <c:pt idx="0">
                  <c:v>Menej kontaktné služby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'G-23'!$B$2:$K$2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'G-23'!$B$7:$K$7</c:f>
              <c:numCache>
                <c:formatCode>0.0</c:formatCode>
                <c:ptCount val="10"/>
                <c:pt idx="0">
                  <c:v>0</c:v>
                </c:pt>
                <c:pt idx="1">
                  <c:v>0.93488922702195509</c:v>
                </c:pt>
                <c:pt idx="2">
                  <c:v>9.2842348273063635</c:v>
                </c:pt>
                <c:pt idx="3">
                  <c:v>4.7101302531785194</c:v>
                </c:pt>
                <c:pt idx="4">
                  <c:v>5.8954243705143909</c:v>
                </c:pt>
                <c:pt idx="5">
                  <c:v>0.48971117371081618</c:v>
                </c:pt>
                <c:pt idx="6">
                  <c:v>3.2867097997871184</c:v>
                </c:pt>
                <c:pt idx="7">
                  <c:v>1.0357445271746997</c:v>
                </c:pt>
                <c:pt idx="8">
                  <c:v>-0.31607700432959973</c:v>
                </c:pt>
                <c:pt idx="9">
                  <c:v>-6.8004940907159579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FC-4717-9C3E-A455D8BAC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79999576086926794"/>
          <c:w val="0.93283617672790897"/>
          <c:h val="0.20000423913073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57353674540682409"/>
        </c:manualLayout>
      </c:layout>
      <c:lineChart>
        <c:grouping val="standard"/>
        <c:varyColors val="0"/>
        <c:ser>
          <c:idx val="0"/>
          <c:order val="0"/>
          <c:tx>
            <c:strRef>
              <c:f>'G-24'!$A$3</c:f>
              <c:strCache>
                <c:ptCount val="1"/>
                <c:pt idx="0">
                  <c:v>Poľnohospodárstvo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'G-24'!$B$2:$K$2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'G-24'!$B$3:$K$3</c:f>
              <c:numCache>
                <c:formatCode>0.0</c:formatCode>
                <c:ptCount val="10"/>
                <c:pt idx="0">
                  <c:v>100</c:v>
                </c:pt>
                <c:pt idx="1">
                  <c:v>97.878161478599225</c:v>
                </c:pt>
                <c:pt idx="2">
                  <c:v>92.579644941634243</c:v>
                </c:pt>
                <c:pt idx="3">
                  <c:v>94.321498054474702</c:v>
                </c:pt>
                <c:pt idx="4">
                  <c:v>94.938594357976655</c:v>
                </c:pt>
                <c:pt idx="5">
                  <c:v>90.901629377431902</c:v>
                </c:pt>
                <c:pt idx="6">
                  <c:v>91.293774319066145</c:v>
                </c:pt>
                <c:pt idx="7">
                  <c:v>89.369528210116727</c:v>
                </c:pt>
                <c:pt idx="8">
                  <c:v>88.232611867704279</c:v>
                </c:pt>
                <c:pt idx="9">
                  <c:v>92.448929961089505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1-4900-A57D-12F7CBABEFA5}"/>
            </c:ext>
          </c:extLst>
        </c:ser>
        <c:ser>
          <c:idx val="1"/>
          <c:order val="1"/>
          <c:tx>
            <c:strRef>
              <c:f>'G-24'!$A$4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'G-24'!$B$2:$K$2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'G-24'!$B$4:$K$4</c:f>
              <c:numCache>
                <c:formatCode>0.0</c:formatCode>
                <c:ptCount val="10"/>
                <c:pt idx="0">
                  <c:v>100</c:v>
                </c:pt>
                <c:pt idx="1">
                  <c:v>94.821907882819829</c:v>
                </c:pt>
                <c:pt idx="2">
                  <c:v>81.329145190771811</c:v>
                </c:pt>
                <c:pt idx="3">
                  <c:v>92.444052892453115</c:v>
                </c:pt>
                <c:pt idx="4">
                  <c:v>92.659772424127652</c:v>
                </c:pt>
                <c:pt idx="5">
                  <c:v>90.828626475867395</c:v>
                </c:pt>
                <c:pt idx="6">
                  <c:v>90.865677540467999</c:v>
                </c:pt>
                <c:pt idx="7">
                  <c:v>91.281884499481279</c:v>
                </c:pt>
                <c:pt idx="8">
                  <c:v>91.230836366031582</c:v>
                </c:pt>
                <c:pt idx="9">
                  <c:v>93.266998205081762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1-4900-A57D-12F7CBABEFA5}"/>
            </c:ext>
          </c:extLst>
        </c:ser>
        <c:ser>
          <c:idx val="2"/>
          <c:order val="2"/>
          <c:tx>
            <c:strRef>
              <c:f>'G-24'!$A$5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'G-24'!$B$2:$K$2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'G-24'!$B$5:$K$5</c:f>
              <c:numCache>
                <c:formatCode>0.0</c:formatCode>
                <c:ptCount val="10"/>
                <c:pt idx="0">
                  <c:v>100</c:v>
                </c:pt>
                <c:pt idx="1">
                  <c:v>97.176687959802166</c:v>
                </c:pt>
                <c:pt idx="2">
                  <c:v>78.970493797951804</c:v>
                </c:pt>
                <c:pt idx="3">
                  <c:v>95.930645215804233</c:v>
                </c:pt>
                <c:pt idx="4">
                  <c:v>90.436114960399266</c:v>
                </c:pt>
                <c:pt idx="5">
                  <c:v>90.254728991336293</c:v>
                </c:pt>
                <c:pt idx="6">
                  <c:v>91.074909025360242</c:v>
                </c:pt>
                <c:pt idx="7">
                  <c:v>90.631020380572551</c:v>
                </c:pt>
                <c:pt idx="8">
                  <c:v>89.98096010635301</c:v>
                </c:pt>
                <c:pt idx="9">
                  <c:v>93.543335473913089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1-4900-A57D-12F7CBABEFA5}"/>
            </c:ext>
          </c:extLst>
        </c:ser>
        <c:ser>
          <c:idx val="3"/>
          <c:order val="3"/>
          <c:tx>
            <c:strRef>
              <c:f>'G-24'!$A$6</c:f>
              <c:strCache>
                <c:ptCount val="1"/>
                <c:pt idx="0">
                  <c:v>Viac kontaktné služby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'G-24'!$B$2:$K$2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'G-24'!$B$6:$K$6</c:f>
              <c:numCache>
                <c:formatCode>0.0</c:formatCode>
                <c:ptCount val="10"/>
                <c:pt idx="0">
                  <c:v>100</c:v>
                </c:pt>
                <c:pt idx="1">
                  <c:v>92.077751629254166</c:v>
                </c:pt>
                <c:pt idx="2">
                  <c:v>77.124495707044588</c:v>
                </c:pt>
                <c:pt idx="3">
                  <c:v>89.569217440777905</c:v>
                </c:pt>
                <c:pt idx="4">
                  <c:v>85.884969483810906</c:v>
                </c:pt>
                <c:pt idx="5">
                  <c:v>81.145908761766833</c:v>
                </c:pt>
                <c:pt idx="6">
                  <c:v>87.140852901624072</c:v>
                </c:pt>
                <c:pt idx="7">
                  <c:v>89.314808110065172</c:v>
                </c:pt>
                <c:pt idx="8">
                  <c:v>86.622336298748309</c:v>
                </c:pt>
                <c:pt idx="9">
                  <c:v>91.850819799317264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1-4900-A57D-12F7CBABEFA5}"/>
            </c:ext>
          </c:extLst>
        </c:ser>
        <c:ser>
          <c:idx val="4"/>
          <c:order val="4"/>
          <c:tx>
            <c:strRef>
              <c:f>'G-24'!$A$7</c:f>
              <c:strCache>
                <c:ptCount val="1"/>
                <c:pt idx="0">
                  <c:v>Menej kontaktné služby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'G-24'!$B$2:$K$2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'G-24'!$B$7:$K$7</c:f>
              <c:numCache>
                <c:formatCode>0.0</c:formatCode>
                <c:ptCount val="10"/>
                <c:pt idx="0">
                  <c:v>100</c:v>
                </c:pt>
                <c:pt idx="1">
                  <c:v>97.329210933131591</c:v>
                </c:pt>
                <c:pt idx="2">
                  <c:v>87.428598055016508</c:v>
                </c:pt>
                <c:pt idx="3">
                  <c:v>95.737262770121362</c:v>
                </c:pt>
                <c:pt idx="4">
                  <c:v>95.137815347169692</c:v>
                </c:pt>
                <c:pt idx="5">
                  <c:v>91.816048854827926</c:v>
                </c:pt>
                <c:pt idx="6">
                  <c:v>95.041333640320573</c:v>
                </c:pt>
                <c:pt idx="7">
                  <c:v>96.204047846155532</c:v>
                </c:pt>
                <c:pt idx="8">
                  <c:v>94.733250008222868</c:v>
                </c:pt>
                <c:pt idx="9">
                  <c:v>97.404313170849363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31-4900-A57D-12F7CBABE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  <c:max val="100"/>
          <c:min val="7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83038770293243203"/>
          <c:w val="0.93283617672790897"/>
          <c:h val="0.16961243505935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48557378244386118"/>
        </c:manualLayout>
      </c:layout>
      <c:lineChart>
        <c:grouping val="standard"/>
        <c:varyColors val="0"/>
        <c:ser>
          <c:idx val="0"/>
          <c:order val="0"/>
          <c:tx>
            <c:strRef>
              <c:f>'G-25'!$A$3</c:f>
              <c:strCache>
                <c:ptCount val="1"/>
                <c:pt idx="0">
                  <c:v>Poľnohospodárstvo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'G-25'!$B$2:$K$2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'G-25'!$B$3:$K$3</c:f>
              <c:numCache>
                <c:formatCode>0.0</c:formatCode>
                <c:ptCount val="10"/>
                <c:pt idx="0">
                  <c:v>0</c:v>
                </c:pt>
                <c:pt idx="1">
                  <c:v>-0.29743162485354446</c:v>
                </c:pt>
                <c:pt idx="2">
                  <c:v>-2.6838977710978185</c:v>
                </c:pt>
                <c:pt idx="3">
                  <c:v>-4.2061709029098608</c:v>
                </c:pt>
                <c:pt idx="4">
                  <c:v>-3.851490034566396</c:v>
                </c:pt>
                <c:pt idx="5">
                  <c:v>-7.561664094989581</c:v>
                </c:pt>
                <c:pt idx="6">
                  <c:v>-6.318897454881764</c:v>
                </c:pt>
                <c:pt idx="7">
                  <c:v>-7.3579534691768202</c:v>
                </c:pt>
                <c:pt idx="8">
                  <c:v>-9.1221883671868937</c:v>
                </c:pt>
                <c:pt idx="9">
                  <c:v>-5.4864019183420112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C-43C0-9B47-E51E017CD93E}"/>
            </c:ext>
          </c:extLst>
        </c:ser>
        <c:ser>
          <c:idx val="1"/>
          <c:order val="1"/>
          <c:tx>
            <c:strRef>
              <c:f>'G-25'!$A$4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'G-25'!$B$2:$K$2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'G-25'!$B$4:$K$4</c:f>
              <c:numCache>
                <c:formatCode>0.0</c:formatCode>
                <c:ptCount val="10"/>
                <c:pt idx="0">
                  <c:v>0</c:v>
                </c:pt>
                <c:pt idx="1">
                  <c:v>-2.2751889810435841</c:v>
                </c:pt>
                <c:pt idx="2">
                  <c:v>-5.7094494973969745</c:v>
                </c:pt>
                <c:pt idx="3">
                  <c:v>-2.7205453304030556</c:v>
                </c:pt>
                <c:pt idx="4">
                  <c:v>-2.502446369928407</c:v>
                </c:pt>
                <c:pt idx="5">
                  <c:v>-5.163483422958862</c:v>
                </c:pt>
                <c:pt idx="6">
                  <c:v>-6.0272826899567349</c:v>
                </c:pt>
                <c:pt idx="7">
                  <c:v>-5.9021850764289638</c:v>
                </c:pt>
                <c:pt idx="8">
                  <c:v>-6.0714632848278427</c:v>
                </c:pt>
                <c:pt idx="9">
                  <c:v>-4.9037294122422566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C-43C0-9B47-E51E017CD93E}"/>
            </c:ext>
          </c:extLst>
        </c:ser>
        <c:ser>
          <c:idx val="2"/>
          <c:order val="2"/>
          <c:tx>
            <c:strRef>
              <c:f>'G-25'!$A$5</c:f>
              <c:strCache>
                <c:ptCount val="1"/>
                <c:pt idx="0">
                  <c:v>Stavebníctvo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'G-25'!$B$2:$K$2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'G-25'!$B$5:$K$5</c:f>
              <c:numCache>
                <c:formatCode>0.0</c:formatCode>
                <c:ptCount val="10"/>
                <c:pt idx="0">
                  <c:v>0</c:v>
                </c:pt>
                <c:pt idx="1">
                  <c:v>1.4225580536947291</c:v>
                </c:pt>
                <c:pt idx="2">
                  <c:v>-5.0738606109730142</c:v>
                </c:pt>
                <c:pt idx="3">
                  <c:v>-3.0484244639510507</c:v>
                </c:pt>
                <c:pt idx="4">
                  <c:v>-7.3746965165505145</c:v>
                </c:pt>
                <c:pt idx="5">
                  <c:v>-9.4673132741049386</c:v>
                </c:pt>
                <c:pt idx="6">
                  <c:v>-10.586422596057659</c:v>
                </c:pt>
                <c:pt idx="7">
                  <c:v>-11.406351542023643</c:v>
                </c:pt>
                <c:pt idx="8">
                  <c:v>-12.235944209361591</c:v>
                </c:pt>
                <c:pt idx="9">
                  <c:v>-11.043709825085315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2C-43C0-9B47-E51E017CD93E}"/>
            </c:ext>
          </c:extLst>
        </c:ser>
        <c:ser>
          <c:idx val="3"/>
          <c:order val="3"/>
          <c:tx>
            <c:strRef>
              <c:f>'G-25'!$A$6</c:f>
              <c:strCache>
                <c:ptCount val="1"/>
                <c:pt idx="0">
                  <c:v>Viac kontaktné služby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'G-25'!$B$2:$K$2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'G-25'!$B$6:$K$6</c:f>
              <c:numCache>
                <c:formatCode>0.0</c:formatCode>
                <c:ptCount val="10"/>
                <c:pt idx="0">
                  <c:v>0</c:v>
                </c:pt>
                <c:pt idx="1">
                  <c:v>-3.2299350840616086</c:v>
                </c:pt>
                <c:pt idx="2">
                  <c:v>0.85362377574521986</c:v>
                </c:pt>
                <c:pt idx="3">
                  <c:v>-3.0017493410600622</c:v>
                </c:pt>
                <c:pt idx="4">
                  <c:v>-2.6716942401667012</c:v>
                </c:pt>
                <c:pt idx="5">
                  <c:v>-6.1089702808783244</c:v>
                </c:pt>
                <c:pt idx="6">
                  <c:v>-5.3148929356015344</c:v>
                </c:pt>
                <c:pt idx="7">
                  <c:v>-7.3018366621392232</c:v>
                </c:pt>
                <c:pt idx="8">
                  <c:v>-10.480558812262572</c:v>
                </c:pt>
                <c:pt idx="9">
                  <c:v>-6.5498989746417351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2C-43C0-9B47-E51E017CD93E}"/>
            </c:ext>
          </c:extLst>
        </c:ser>
        <c:ser>
          <c:idx val="4"/>
          <c:order val="4"/>
          <c:tx>
            <c:strRef>
              <c:f>'G-25'!$A$7</c:f>
              <c:strCache>
                <c:ptCount val="1"/>
                <c:pt idx="0">
                  <c:v>Menej kontaktné služby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'G-25'!$B$2:$K$2</c:f>
              <c:strCache>
                <c:ptCount val="10"/>
                <c:pt idx="0">
                  <c:v>4Q 2019</c:v>
                </c:pt>
                <c:pt idx="1">
                  <c:v>1Q 2020</c:v>
                </c:pt>
                <c:pt idx="2">
                  <c:v>2Q 2020</c:v>
                </c:pt>
                <c:pt idx="3">
                  <c:v>3Q 2020</c:v>
                </c:pt>
                <c:pt idx="4">
                  <c:v>4Q 2020</c:v>
                </c:pt>
                <c:pt idx="5">
                  <c:v>1Q 2021</c:v>
                </c:pt>
                <c:pt idx="6">
                  <c:v>2Q 2021</c:v>
                </c:pt>
                <c:pt idx="7">
                  <c:v>3Q 2021</c:v>
                </c:pt>
                <c:pt idx="8">
                  <c:v>4Q 2021</c:v>
                </c:pt>
                <c:pt idx="9">
                  <c:v>1Q 2022</c:v>
                </c:pt>
              </c:strCache>
            </c:strRef>
          </c:cat>
          <c:val>
            <c:numRef>
              <c:f>'G-25'!$B$7:$K$7</c:f>
              <c:numCache>
                <c:formatCode>0.0</c:formatCode>
                <c:ptCount val="10"/>
                <c:pt idx="0">
                  <c:v>0</c:v>
                </c:pt>
                <c:pt idx="1">
                  <c:v>-0.85863604542092276</c:v>
                </c:pt>
                <c:pt idx="2">
                  <c:v>-3.773166660860042</c:v>
                </c:pt>
                <c:pt idx="3">
                  <c:v>-2.2644923278137981</c:v>
                </c:pt>
                <c:pt idx="4">
                  <c:v>-3.165690903933708</c:v>
                </c:pt>
                <c:pt idx="5">
                  <c:v>-7.5580794824904416</c:v>
                </c:pt>
                <c:pt idx="6">
                  <c:v>-5.9408163187885208</c:v>
                </c:pt>
                <c:pt idx="7">
                  <c:v>-5.7156015434314611</c:v>
                </c:pt>
                <c:pt idx="8">
                  <c:v>-7.1785686369090342</c:v>
                </c:pt>
                <c:pt idx="9">
                  <c:v>-5.2676873380314362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2C-43C0-9B47-E51E017C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74705417031204435"/>
          <c:w val="0.93283617672790897"/>
          <c:h val="0.25294582968795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82891911238369E-2"/>
          <c:y val="4.2462845010615709E-2"/>
          <c:w val="0.89729312905654235"/>
          <c:h val="0.818807362455489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'G-26'!$C$2</c:f>
              <c:strCache>
                <c:ptCount val="1"/>
                <c:pt idx="0">
                  <c:v>odpracované hodiny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4C7-450E-848F-89B4EF5783A5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4C7-450E-848F-89B4EF5783A5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4C7-450E-848F-89B4EF5783A5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4C7-450E-848F-89B4EF5783A5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4C7-450E-848F-89B4EF5783A5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4C7-450E-848F-89B4EF5783A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4C7-450E-848F-89B4EF5783A5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4C7-450E-848F-89B4EF5783A5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4C7-450E-848F-89B4EF5783A5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4C7-450E-848F-89B4EF5783A5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4C7-450E-848F-89B4EF5783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8347498-3858-4755-A193-3C2AA9B031A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4C7-450E-848F-89B4EF5783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F30706-6240-4352-9F60-32010474874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4C7-450E-848F-89B4EF5783A5}"/>
                </c:ext>
              </c:extLst>
            </c:dLbl>
            <c:dLbl>
              <c:idx val="2"/>
              <c:layout>
                <c:manualLayout>
                  <c:x val="4.6511627906976744E-2"/>
                  <c:y val="-2.4769992922859231E-2"/>
                </c:manualLayout>
              </c:layout>
              <c:tx>
                <c:rich>
                  <a:bodyPr/>
                  <a:lstStyle/>
                  <a:p>
                    <a:fld id="{A584FE13-0E6A-42B8-8467-D8B844FB8CB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4C7-450E-848F-89B4EF5783A5}"/>
                </c:ext>
              </c:extLst>
            </c:dLbl>
            <c:dLbl>
              <c:idx val="3"/>
              <c:layout>
                <c:manualLayout>
                  <c:x val="-5.6847545219638244E-2"/>
                  <c:y val="-3.5385704175513094E-2"/>
                </c:manualLayout>
              </c:layout>
              <c:tx>
                <c:rich>
                  <a:bodyPr/>
                  <a:lstStyle/>
                  <a:p>
                    <a:fld id="{EB356232-1742-423A-9C92-E63209FF277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4C7-450E-848F-89B4EF5783A5}"/>
                </c:ext>
              </c:extLst>
            </c:dLbl>
            <c:dLbl>
              <c:idx val="4"/>
              <c:layout>
                <c:manualLayout>
                  <c:x val="-3.3591731266149921E-2"/>
                  <c:y val="7.784854918612874E-2"/>
                </c:manualLayout>
              </c:layout>
              <c:tx>
                <c:rich>
                  <a:bodyPr/>
                  <a:lstStyle/>
                  <a:p>
                    <a:fld id="{418CC3D6-625D-4D32-AD47-C5EE3B639E8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4C7-450E-848F-89B4EF5783A5}"/>
                </c:ext>
              </c:extLst>
            </c:dLbl>
            <c:dLbl>
              <c:idx val="5"/>
              <c:layout>
                <c:manualLayout>
                  <c:x val="-8.2687338501291993E-2"/>
                  <c:y val="2.8308563340410473E-2"/>
                </c:manualLayout>
              </c:layout>
              <c:tx>
                <c:rich>
                  <a:bodyPr/>
                  <a:lstStyle/>
                  <a:p>
                    <a:fld id="{166C3D31-6D67-4546-9D2E-FB3135B21F7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4C7-450E-848F-89B4EF5783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55FC48C-F305-4C47-B771-BD6CA82E0CE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4C7-450E-848F-89B4EF5783A5}"/>
                </c:ext>
              </c:extLst>
            </c:dLbl>
            <c:dLbl>
              <c:idx val="7"/>
              <c:layout>
                <c:manualLayout>
                  <c:x val="-3.1007751937984496E-2"/>
                  <c:y val="-4.953998584571833E-2"/>
                </c:manualLayout>
              </c:layout>
              <c:tx>
                <c:rich>
                  <a:bodyPr/>
                  <a:lstStyle/>
                  <a:p>
                    <a:fld id="{6981BF4E-D092-435A-A9B2-0D95201A48F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4C7-450E-848F-89B4EF5783A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F1BADAC-846C-48E9-80D4-211624E4FC2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4C7-450E-848F-89B4EF5783A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676486D-5D40-4AA0-B837-1C16E44D00B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4C7-450E-848F-89B4EF5783A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4F6DB46-FB38-4B87-A142-844E311460A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4C7-450E-848F-89B4EF5783A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AF6337B-0EC4-4821-8C98-C25EB87751F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4C7-450E-848F-89B4EF5783A5}"/>
                </c:ext>
              </c:extLst>
            </c:dLbl>
            <c:dLbl>
              <c:idx val="12"/>
              <c:layout>
                <c:manualLayout>
                  <c:x val="-0.11319070978427162"/>
                  <c:y val="-3.89243451446381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0BE54B0-A938-4422-9B04-2AED534BDFB2}" type="CELLRANGE">
                      <a:rPr lang="en-US"/>
                      <a:pPr>
                        <a:defRPr sz="800"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sk-SK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209370219096941E-2"/>
                      <c:h val="9.1029722202155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4C7-450E-848F-89B4EF5783A5}"/>
                </c:ext>
              </c:extLst>
            </c:dLbl>
            <c:dLbl>
              <c:idx val="13"/>
              <c:layout>
                <c:manualLayout>
                  <c:x val="-0.1111111111111111"/>
                  <c:y val="-4.600141542816702E-2"/>
                </c:manualLayout>
              </c:layout>
              <c:tx>
                <c:rich>
                  <a:bodyPr/>
                  <a:lstStyle/>
                  <a:p>
                    <a:fld id="{82C5F97E-80FC-4D57-9E23-20FA20266FA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4C7-450E-848F-89B4EF5783A5}"/>
                </c:ext>
              </c:extLst>
            </c:dLbl>
            <c:dLbl>
              <c:idx val="14"/>
              <c:layout>
                <c:manualLayout>
                  <c:x val="-6.363636363636363E-2"/>
                  <c:y val="-4.2462845010615709E-2"/>
                </c:manualLayout>
              </c:layout>
              <c:tx>
                <c:rich>
                  <a:bodyPr/>
                  <a:lstStyle/>
                  <a:p>
                    <a:fld id="{7E942B0F-E255-4D67-90F8-7F03F2DDFCF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4C7-450E-848F-89B4EF5783A5}"/>
                </c:ext>
              </c:extLst>
            </c:dLbl>
            <c:dLbl>
              <c:idx val="15"/>
              <c:layout>
                <c:manualLayout>
                  <c:x val="-0.17359651634454784"/>
                  <c:y val="-4.953998584571833E-2"/>
                </c:manualLayout>
              </c:layout>
              <c:tx>
                <c:rich>
                  <a:bodyPr/>
                  <a:lstStyle/>
                  <a:p>
                    <a:fld id="{914A01DF-763B-43B3-AC1D-8979C79CEB8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4C7-450E-848F-89B4EF5783A5}"/>
                </c:ext>
              </c:extLst>
            </c:dLbl>
            <c:dLbl>
              <c:idx val="16"/>
              <c:layout>
                <c:manualLayout>
                  <c:x val="-7.7519379844960771E-3"/>
                  <c:y val="7.0771408351026119E-2"/>
                </c:manualLayout>
              </c:layout>
              <c:tx>
                <c:rich>
                  <a:bodyPr/>
                  <a:lstStyle/>
                  <a:p>
                    <a:fld id="{F625F0D1-219E-4E0F-A6A6-0C2E345952D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4C7-450E-848F-89B4EF5783A5}"/>
                </c:ext>
              </c:extLst>
            </c:dLbl>
            <c:dLbl>
              <c:idx val="17"/>
              <c:layout>
                <c:manualLayout>
                  <c:x val="-8.2687338501291993E-2"/>
                  <c:y val="4.9539985845718199E-2"/>
                </c:manualLayout>
              </c:layout>
              <c:tx>
                <c:rich>
                  <a:bodyPr/>
                  <a:lstStyle/>
                  <a:p>
                    <a:fld id="{B38ACEA6-7F12-42B6-813C-6CD0DC9FB54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4C7-450E-848F-89B4EF5783A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0905B31-9724-4D5C-AE61-85736156701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4C7-450E-848F-89B4EF5783A5}"/>
                </c:ext>
              </c:extLst>
            </c:dLbl>
            <c:dLbl>
              <c:idx val="19"/>
              <c:layout>
                <c:manualLayout>
                  <c:x val="-4.6511627906976744E-2"/>
                  <c:y val="-5.3078556263269641E-2"/>
                </c:manualLayout>
              </c:layout>
              <c:tx>
                <c:rich>
                  <a:bodyPr/>
                  <a:lstStyle/>
                  <a:p>
                    <a:fld id="{F4E54D03-3593-443B-B941-FEBE4729D82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4C7-450E-848F-89B4EF5783A5}"/>
                </c:ext>
              </c:extLst>
            </c:dLbl>
            <c:dLbl>
              <c:idx val="20"/>
              <c:layout>
                <c:manualLayout>
                  <c:x val="-3.0303030303030303E-3"/>
                  <c:y val="2.8308563340410473E-2"/>
                </c:manualLayout>
              </c:layout>
              <c:tx>
                <c:rich>
                  <a:bodyPr/>
                  <a:lstStyle/>
                  <a:p>
                    <a:fld id="{2095A571-CC4E-44C8-BDBC-EA94A9FE639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4C7-450E-848F-89B4EF5783A5}"/>
                </c:ext>
              </c:extLst>
            </c:dLbl>
            <c:dLbl>
              <c:idx val="21"/>
              <c:layout>
                <c:manualLayout>
                  <c:x val="-0.11515151515151519"/>
                  <c:y val="5.6617126680820945E-2"/>
                </c:manualLayout>
              </c:layout>
              <c:tx>
                <c:rich>
                  <a:bodyPr/>
                  <a:lstStyle/>
                  <a:p>
                    <a:fld id="{FFBCBF2E-EF05-40A6-8288-C063DD86D81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4C7-450E-848F-89B4EF578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'G-26'!$B$3:$B$24</c:f>
              <c:numCache>
                <c:formatCode>0.0</c:formatCode>
                <c:ptCount val="22"/>
                <c:pt idx="0">
                  <c:v>-1.5605294187564449</c:v>
                </c:pt>
                <c:pt idx="1">
                  <c:v>-2.575107296137332</c:v>
                </c:pt>
                <c:pt idx="2">
                  <c:v>-2.4070096918330961</c:v>
                </c:pt>
                <c:pt idx="3">
                  <c:v>-4.0463706931771952</c:v>
                </c:pt>
                <c:pt idx="4">
                  <c:v>-2.6655774756522561</c:v>
                </c:pt>
                <c:pt idx="5">
                  <c:v>-4.2587951359881089</c:v>
                </c:pt>
                <c:pt idx="6">
                  <c:v>1.100882142525748</c:v>
                </c:pt>
                <c:pt idx="7">
                  <c:v>-0.74422677027470741</c:v>
                </c:pt>
                <c:pt idx="8">
                  <c:v>-3.4603258554413969</c:v>
                </c:pt>
                <c:pt idx="9">
                  <c:v>-2.8745685783178199</c:v>
                </c:pt>
                <c:pt idx="10">
                  <c:v>2.059108132499702</c:v>
                </c:pt>
                <c:pt idx="11">
                  <c:v>2.6568063544234519</c:v>
                </c:pt>
                <c:pt idx="12">
                  <c:v>-0.51230803998117835</c:v>
                </c:pt>
                <c:pt idx="13">
                  <c:v>-2.621483375959087</c:v>
                </c:pt>
                <c:pt idx="14">
                  <c:v>-0.73589383222358151</c:v>
                </c:pt>
                <c:pt idx="15">
                  <c:v>-0.87596355991590258</c:v>
                </c:pt>
                <c:pt idx="16">
                  <c:v>-2.1667789438648271</c:v>
                </c:pt>
                <c:pt idx="17">
                  <c:v>-0.746647902740321</c:v>
                </c:pt>
                <c:pt idx="18">
                  <c:v>0.71265661622447851</c:v>
                </c:pt>
                <c:pt idx="19">
                  <c:v>0.75371724307893828</c:v>
                </c:pt>
                <c:pt idx="20">
                  <c:v>-1.9635728740923071</c:v>
                </c:pt>
                <c:pt idx="21">
                  <c:v>-4.0368639667705111</c:v>
                </c:pt>
              </c:numCache>
            </c:numRef>
          </c:xVal>
          <c:yVal>
            <c:numRef>
              <c:f>'G-26'!$C$3:$C$24</c:f>
              <c:numCache>
                <c:formatCode>0.0</c:formatCode>
                <c:ptCount val="22"/>
                <c:pt idx="0">
                  <c:v>-0.38567763430999952</c:v>
                </c:pt>
                <c:pt idx="1">
                  <c:v>-3.3836158477279099</c:v>
                </c:pt>
                <c:pt idx="2">
                  <c:v>-4.5205477653241246</c:v>
                </c:pt>
                <c:pt idx="3">
                  <c:v>-6.5168252134314599</c:v>
                </c:pt>
                <c:pt idx="4">
                  <c:v>-4.9489751440529517</c:v>
                </c:pt>
                <c:pt idx="5">
                  <c:v>-6.8151492521873251</c:v>
                </c:pt>
                <c:pt idx="6">
                  <c:v>-5.7407572413826946</c:v>
                </c:pt>
                <c:pt idx="7">
                  <c:v>-7.297166846502833</c:v>
                </c:pt>
                <c:pt idx="8">
                  <c:v>-8.585329379539516</c:v>
                </c:pt>
                <c:pt idx="9">
                  <c:v>-9.7631642987847869</c:v>
                </c:pt>
                <c:pt idx="10">
                  <c:v>-2.44844974567809</c:v>
                </c:pt>
                <c:pt idx="11">
                  <c:v>-2.0021746391148132</c:v>
                </c:pt>
                <c:pt idx="12">
                  <c:v>-1.795039856753206</c:v>
                </c:pt>
                <c:pt idx="13">
                  <c:v>-4.8022848400592011</c:v>
                </c:pt>
                <c:pt idx="14">
                  <c:v>-5.6967296725240431</c:v>
                </c:pt>
                <c:pt idx="15">
                  <c:v>-2.8768581525468311</c:v>
                </c:pt>
                <c:pt idx="16">
                  <c:v>-5.1624580004290976</c:v>
                </c:pt>
                <c:pt idx="17">
                  <c:v>-7.6505411559767822</c:v>
                </c:pt>
                <c:pt idx="18">
                  <c:v>-2.3625248547866282</c:v>
                </c:pt>
                <c:pt idx="19">
                  <c:v>-5.0986223511082187</c:v>
                </c:pt>
                <c:pt idx="20">
                  <c:v>-8.8263770206706482</c:v>
                </c:pt>
                <c:pt idx="21">
                  <c:v>-9.8409367415328433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'G-26'!$A$3:$A$24</c15:f>
                <c15:dlblRangeCache>
                  <c:ptCount val="22"/>
                  <c:pt idx="0">
                    <c:v>A</c:v>
                  </c:pt>
                  <c:pt idx="1">
                    <c:v>A</c:v>
                  </c:pt>
                  <c:pt idx="2">
                    <c:v>B-E</c:v>
                  </c:pt>
                  <c:pt idx="3">
                    <c:v>B-E</c:v>
                  </c:pt>
                  <c:pt idx="4">
                    <c:v>C</c:v>
                  </c:pt>
                  <c:pt idx="5">
                    <c:v>C</c:v>
                  </c:pt>
                  <c:pt idx="6">
                    <c:v>F</c:v>
                  </c:pt>
                  <c:pt idx="7">
                    <c:v>F</c:v>
                  </c:pt>
                  <c:pt idx="8">
                    <c:v>G-I</c:v>
                  </c:pt>
                  <c:pt idx="9">
                    <c:v>G-I</c:v>
                  </c:pt>
                  <c:pt idx="10">
                    <c:v>J</c:v>
                  </c:pt>
                  <c:pt idx="11">
                    <c:v>J</c:v>
                  </c:pt>
                  <c:pt idx="12">
                    <c:v>K</c:v>
                  </c:pt>
                  <c:pt idx="13">
                    <c:v>K</c:v>
                  </c:pt>
                  <c:pt idx="14">
                    <c:v>L</c:v>
                  </c:pt>
                  <c:pt idx="15">
                    <c:v>L</c:v>
                  </c:pt>
                  <c:pt idx="16">
                    <c:v>M_N</c:v>
                  </c:pt>
                  <c:pt idx="17">
                    <c:v>M_N</c:v>
                  </c:pt>
                  <c:pt idx="18">
                    <c:v>O-Q</c:v>
                  </c:pt>
                  <c:pt idx="19">
                    <c:v>O-Q</c:v>
                  </c:pt>
                  <c:pt idx="20">
                    <c:v>R-U</c:v>
                  </c:pt>
                  <c:pt idx="21">
                    <c:v>R-U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E4C7-450E-848F-89B4EF57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353200"/>
        <c:axId val="254352784"/>
      </c:scatterChart>
      <c:valAx>
        <c:axId val="2543532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>
                    <a:latin typeface="Verdana" panose="020B0604030504040204" pitchFamily="34" charset="0"/>
                    <a:ea typeface="Verdana" panose="020B0604030504040204" pitchFamily="34" charset="0"/>
                  </a:rPr>
                  <a:t>Zamest</a:t>
                </a:r>
                <a:r>
                  <a:rPr lang="sk-SK" sz="900">
                    <a:latin typeface="Verdana" panose="020B0604030504040204" pitchFamily="34" charset="0"/>
                    <a:ea typeface="Verdana" panose="020B0604030504040204" pitchFamily="34" charset="0"/>
                  </a:rPr>
                  <a:t>n</a:t>
                </a:r>
                <a:r>
                  <a:rPr lang="en-US" sz="900">
                    <a:latin typeface="Verdana" panose="020B0604030504040204" pitchFamily="34" charset="0"/>
                    <a:ea typeface="Verdana" panose="020B0604030504040204" pitchFamily="34" charset="0"/>
                  </a:rPr>
                  <a:t>anosť</a:t>
                </a:r>
              </a:p>
            </c:rich>
          </c:tx>
          <c:layout>
            <c:manualLayout>
              <c:xMode val="edge"/>
              <c:yMode val="edge"/>
              <c:x val="0.46161814075566138"/>
              <c:y val="0.91081019331182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54352784"/>
        <c:crosses val="autoZero"/>
        <c:crossBetween val="midCat"/>
      </c:valAx>
      <c:valAx>
        <c:axId val="254352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sk-SK" sz="900">
                    <a:latin typeface="Verdana" panose="020B0604030504040204" pitchFamily="34" charset="0"/>
                    <a:ea typeface="Verdana" panose="020B0604030504040204" pitchFamily="34" charset="0"/>
                  </a:rPr>
                  <a:t>Odpracované hodiny na zamestnanca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5435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75841733552324E-2"/>
          <c:y val="6.4663824728854666E-2"/>
          <c:w val="0.92456597470770696"/>
          <c:h val="0.871885918718758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'G-27'!$C$2</c:f>
              <c:strCache>
                <c:ptCount val="1"/>
                <c:pt idx="0">
                  <c:v>odpracované hodiny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24-48A3-B6E0-0D9DC1E547C2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24-48A3-B6E0-0D9DC1E547C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24-48A3-B6E0-0D9DC1E547C2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624-48A3-B6E0-0D9DC1E547C2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624-48A3-B6E0-0D9DC1E547C2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624-48A3-B6E0-0D9DC1E547C2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624-48A3-B6E0-0D9DC1E547C2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624-48A3-B6E0-0D9DC1E547C2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624-48A3-B6E0-0D9DC1E547C2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624-48A3-B6E0-0D9DC1E547C2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624-48A3-B6E0-0D9DC1E547C2}"/>
              </c:ext>
            </c:extLst>
          </c:dPt>
          <c:dLbls>
            <c:dLbl>
              <c:idx val="0"/>
              <c:layout>
                <c:manualLayout>
                  <c:x val="-0.11818181818181818"/>
                  <c:y val="-2.4769992922859231E-2"/>
                </c:manualLayout>
              </c:layout>
              <c:tx>
                <c:rich>
                  <a:bodyPr/>
                  <a:lstStyle/>
                  <a:p>
                    <a:fld id="{F2CC8B83-1406-4670-98D9-09ED9BE4617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624-48A3-B6E0-0D9DC1E547C2}"/>
                </c:ext>
              </c:extLst>
            </c:dLbl>
            <c:dLbl>
              <c:idx val="1"/>
              <c:layout>
                <c:manualLayout>
                  <c:x val="-5.1515151515151528E-2"/>
                  <c:y val="6.3694267515923567E-2"/>
                </c:manualLayout>
              </c:layout>
              <c:tx>
                <c:rich>
                  <a:bodyPr/>
                  <a:lstStyle/>
                  <a:p>
                    <a:fld id="{1EC278E7-DD49-4A33-A5D5-09510849640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624-48A3-B6E0-0D9DC1E547C2}"/>
                </c:ext>
              </c:extLst>
            </c:dLbl>
            <c:dLbl>
              <c:idx val="2"/>
              <c:layout>
                <c:manualLayout>
                  <c:x val="1.620854211405387E-2"/>
                  <c:y val="0"/>
                </c:manualLayout>
              </c:layout>
              <c:tx>
                <c:rich>
                  <a:bodyPr/>
                  <a:lstStyle/>
                  <a:p>
                    <a:fld id="{10709550-00D6-4928-A0F9-F927F4526F6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624-48A3-B6E0-0D9DC1E547C2}"/>
                </c:ext>
              </c:extLst>
            </c:dLbl>
            <c:dLbl>
              <c:idx val="3"/>
              <c:layout>
                <c:manualLayout>
                  <c:x val="-2.0483894058697209E-2"/>
                  <c:y val="-6.0155697098372256E-2"/>
                </c:manualLayout>
              </c:layout>
              <c:tx>
                <c:rich>
                  <a:bodyPr/>
                  <a:lstStyle/>
                  <a:p>
                    <a:fld id="{CE2B457F-B39C-4877-8732-C2414A0E774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624-48A3-B6E0-0D9DC1E547C2}"/>
                </c:ext>
              </c:extLst>
            </c:dLbl>
            <c:dLbl>
              <c:idx val="4"/>
              <c:layout>
                <c:manualLayout>
                  <c:x val="-5.6428464424634915E-2"/>
                  <c:y val="-2.5136914974115392E-2"/>
                </c:manualLayout>
              </c:layout>
              <c:tx>
                <c:rich>
                  <a:bodyPr/>
                  <a:lstStyle/>
                  <a:p>
                    <a:fld id="{F220AAA7-6DCC-428F-93DE-ED8DEB73B87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624-48A3-B6E0-0D9DC1E547C2}"/>
                </c:ext>
              </c:extLst>
            </c:dLbl>
            <c:dLbl>
              <c:idx val="5"/>
              <c:layout>
                <c:manualLayout>
                  <c:x val="-0.15541469816272968"/>
                  <c:y val="4.2462845010615646E-2"/>
                </c:manualLayout>
              </c:layout>
              <c:tx>
                <c:rich>
                  <a:bodyPr/>
                  <a:lstStyle/>
                  <a:p>
                    <a:fld id="{F439D77E-9BC2-4CDC-922D-5A1F1564770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624-48A3-B6E0-0D9DC1E547C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B4F1D76-245C-452F-9A1A-52E2B6D4FCA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624-48A3-B6E0-0D9DC1E547C2}"/>
                </c:ext>
              </c:extLst>
            </c:dLbl>
            <c:dLbl>
              <c:idx val="7"/>
              <c:layout>
                <c:manualLayout>
                  <c:x val="-3.1007751937984496E-2"/>
                  <c:y val="-4.953998584571833E-2"/>
                </c:manualLayout>
              </c:layout>
              <c:tx>
                <c:rich>
                  <a:bodyPr/>
                  <a:lstStyle/>
                  <a:p>
                    <a:fld id="{4D60AF05-28BE-456A-B0D6-C72D702EA7F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624-48A3-B6E0-0D9DC1E547C2}"/>
                </c:ext>
              </c:extLst>
            </c:dLbl>
            <c:dLbl>
              <c:idx val="8"/>
              <c:layout>
                <c:manualLayout>
                  <c:x val="-2.0618551629153381E-2"/>
                  <c:y val="4.1361932517712134E-2"/>
                </c:manualLayout>
              </c:layout>
              <c:tx>
                <c:rich>
                  <a:bodyPr/>
                  <a:lstStyle/>
                  <a:p>
                    <a:fld id="{14BA0AC9-4ED7-4359-B2C4-66F01C5D797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624-48A3-B6E0-0D9DC1E547C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A2D04B5-82FB-4065-A402-A0A851BC74A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24-48A3-B6E0-0D9DC1E547C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3BA97C4-8D2B-43C7-82B1-FA20872FCB1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24-48A3-B6E0-0D9DC1E547C2}"/>
                </c:ext>
              </c:extLst>
            </c:dLbl>
            <c:dLbl>
              <c:idx val="11"/>
              <c:layout>
                <c:manualLayout>
                  <c:x val="-4.5454545454545456E-2"/>
                  <c:y val="5.6617126680820945E-2"/>
                </c:manualLayout>
              </c:layout>
              <c:tx>
                <c:rich>
                  <a:bodyPr/>
                  <a:lstStyle/>
                  <a:p>
                    <a:fld id="{67BE70A1-8466-4A1C-8685-FFFAAA19227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624-48A3-B6E0-0D9DC1E547C2}"/>
                </c:ext>
              </c:extLst>
            </c:dLbl>
            <c:dLbl>
              <c:idx val="12"/>
              <c:layout>
                <c:manualLayout>
                  <c:x val="1.5151515151515207E-2"/>
                  <c:y val="-4.2462845010615778E-2"/>
                </c:manualLayout>
              </c:layout>
              <c:tx>
                <c:rich>
                  <a:bodyPr/>
                  <a:lstStyle/>
                  <a:p>
                    <a:fld id="{07C20B75-42DC-407A-952C-CDF66A7F324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624-48A3-B6E0-0D9DC1E547C2}"/>
                </c:ext>
              </c:extLst>
            </c:dLbl>
            <c:dLbl>
              <c:idx val="13"/>
              <c:layout>
                <c:manualLayout>
                  <c:x val="-5.353543307086614E-2"/>
                  <c:y val="3.1847133757961783E-2"/>
                </c:manualLayout>
              </c:layout>
              <c:tx>
                <c:rich>
                  <a:bodyPr/>
                  <a:lstStyle/>
                  <a:p>
                    <a:fld id="{EF5867E0-6320-47FC-8880-5BF3D72A733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624-48A3-B6E0-0D9DC1E547C2}"/>
                </c:ext>
              </c:extLst>
            </c:dLbl>
            <c:dLbl>
              <c:idx val="14"/>
              <c:layout>
                <c:manualLayout>
                  <c:x val="-1.155888500422235E-3"/>
                  <c:y val="-4.5634329010491193E-2"/>
                </c:manualLayout>
              </c:layout>
              <c:tx>
                <c:rich>
                  <a:bodyPr/>
                  <a:lstStyle/>
                  <a:p>
                    <a:fld id="{4A862D8F-8CF8-45C9-8D93-93A0BDFFBA4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624-48A3-B6E0-0D9DC1E547C2}"/>
                </c:ext>
              </c:extLst>
            </c:dLbl>
            <c:dLbl>
              <c:idx val="15"/>
              <c:layout>
                <c:manualLayout>
                  <c:x val="-0.11299045573848723"/>
                  <c:y val="-7.0771408351026181E-3"/>
                </c:manualLayout>
              </c:layout>
              <c:tx>
                <c:rich>
                  <a:bodyPr/>
                  <a:lstStyle/>
                  <a:p>
                    <a:fld id="{2AC035BB-16FE-4377-907D-7887CD054F6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624-48A3-B6E0-0D9DC1E547C2}"/>
                </c:ext>
              </c:extLst>
            </c:dLbl>
            <c:dLbl>
              <c:idx val="16"/>
              <c:layout>
                <c:manualLayout>
                  <c:x val="-5.6236697685516583E-2"/>
                  <c:y val="4.9539985845718268E-2"/>
                </c:manualLayout>
              </c:layout>
              <c:tx>
                <c:rich>
                  <a:bodyPr/>
                  <a:lstStyle/>
                  <a:p>
                    <a:fld id="{7554BD00-9EE4-41CE-8FA5-2913135E6E3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624-48A3-B6E0-0D9DC1E547C2}"/>
                </c:ext>
              </c:extLst>
            </c:dLbl>
            <c:dLbl>
              <c:idx val="17"/>
              <c:layout>
                <c:manualLayout>
                  <c:x val="-5.2384395132426625E-2"/>
                  <c:y val="3.5385704175513094E-2"/>
                </c:manualLayout>
              </c:layout>
              <c:tx>
                <c:rich>
                  <a:bodyPr/>
                  <a:lstStyle/>
                  <a:p>
                    <a:fld id="{E78E133C-422B-403E-B4DA-21933F9621B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624-48A3-B6E0-0D9DC1E547C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38881E8-6CE1-443E-A3E9-BBCE7593E06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624-48A3-B6E0-0D9DC1E547C2}"/>
                </c:ext>
              </c:extLst>
            </c:dLbl>
            <c:dLbl>
              <c:idx val="19"/>
              <c:layout>
                <c:manualLayout>
                  <c:x val="-0.15257217847769028"/>
                  <c:y val="3.5385704175512444E-3"/>
                </c:manualLayout>
              </c:layout>
              <c:tx>
                <c:rich>
                  <a:bodyPr/>
                  <a:lstStyle/>
                  <a:p>
                    <a:fld id="{FB1D3CFC-BBE9-450E-A9FD-3688921BF7B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624-48A3-B6E0-0D9DC1E547C2}"/>
                </c:ext>
              </c:extLst>
            </c:dLbl>
            <c:dLbl>
              <c:idx val="20"/>
              <c:layout>
                <c:manualLayout>
                  <c:x val="-5.3920636533210269E-2"/>
                  <c:y val="-6.1990705015345968E-2"/>
                </c:manualLayout>
              </c:layout>
              <c:tx>
                <c:rich>
                  <a:bodyPr/>
                  <a:lstStyle/>
                  <a:p>
                    <a:fld id="{F65E90BC-E4A3-4499-994C-58105B3E5F6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624-48A3-B6E0-0D9DC1E547C2}"/>
                </c:ext>
              </c:extLst>
            </c:dLbl>
            <c:dLbl>
              <c:idx val="21"/>
              <c:layout>
                <c:manualLayout>
                  <c:x val="-7.8787878787878782E-2"/>
                  <c:y val="4.600141542816702E-2"/>
                </c:manualLayout>
              </c:layout>
              <c:tx>
                <c:rich>
                  <a:bodyPr/>
                  <a:lstStyle/>
                  <a:p>
                    <a:fld id="{98F1C526-D0D6-4844-B955-25E641DBFDE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624-48A3-B6E0-0D9DC1E547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'G-27'!$B$3:$B$24</c:f>
              <c:numCache>
                <c:formatCode>0.0</c:formatCode>
                <c:ptCount val="22"/>
                <c:pt idx="0">
                  <c:v>-2.6262278721228678</c:v>
                </c:pt>
                <c:pt idx="1">
                  <c:v>-4.6042347591303212</c:v>
                </c:pt>
                <c:pt idx="2">
                  <c:v>-0.3616127115137715</c:v>
                </c:pt>
                <c:pt idx="3">
                  <c:v>-1.5700675927404151</c:v>
                </c:pt>
                <c:pt idx="4">
                  <c:v>-0.36794892312357769</c:v>
                </c:pt>
                <c:pt idx="5">
                  <c:v>-1.4446103430222479</c:v>
                </c:pt>
                <c:pt idx="6">
                  <c:v>2.9063592012749102</c:v>
                </c:pt>
                <c:pt idx="7">
                  <c:v>0.41900981365088802</c:v>
                </c:pt>
                <c:pt idx="8">
                  <c:v>0.37661685198511918</c:v>
                </c:pt>
                <c:pt idx="9">
                  <c:v>-0.97356763861169782</c:v>
                </c:pt>
                <c:pt idx="10">
                  <c:v>5.1537275458181711</c:v>
                </c:pt>
                <c:pt idx="11">
                  <c:v>6.8569903948772577</c:v>
                </c:pt>
                <c:pt idx="12">
                  <c:v>0.1204528025074154</c:v>
                </c:pt>
                <c:pt idx="13">
                  <c:v>-1.663383672576046</c:v>
                </c:pt>
                <c:pt idx="14">
                  <c:v>1.124325729511938</c:v>
                </c:pt>
                <c:pt idx="15">
                  <c:v>-2.3683280311063868</c:v>
                </c:pt>
                <c:pt idx="16">
                  <c:v>2.683105669762782</c:v>
                </c:pt>
                <c:pt idx="17">
                  <c:v>0.80346593146907708</c:v>
                </c:pt>
                <c:pt idx="18">
                  <c:v>2.218518291710609</c:v>
                </c:pt>
                <c:pt idx="19">
                  <c:v>-0.1223017183391306</c:v>
                </c:pt>
                <c:pt idx="20">
                  <c:v>0.53355114675855475</c:v>
                </c:pt>
                <c:pt idx="21">
                  <c:v>-2.4212092519951369</c:v>
                </c:pt>
              </c:numCache>
            </c:numRef>
          </c:xVal>
          <c:yVal>
            <c:numRef>
              <c:f>'G-27'!$C$3:$C$24</c:f>
              <c:numCache>
                <c:formatCode>0.0</c:formatCode>
                <c:ptCount val="22"/>
                <c:pt idx="0">
                  <c:v>2.4649672524978712</c:v>
                </c:pt>
                <c:pt idx="1">
                  <c:v>-0.61076597414736966</c:v>
                </c:pt>
                <c:pt idx="2">
                  <c:v>3.9440458354602579</c:v>
                </c:pt>
                <c:pt idx="3">
                  <c:v>2.101345941535143</c:v>
                </c:pt>
                <c:pt idx="4">
                  <c:v>4.2498505835512219</c:v>
                </c:pt>
                <c:pt idx="5">
                  <c:v>2.275191145694706</c:v>
                </c:pt>
                <c:pt idx="6">
                  <c:v>4.8115241094027112</c:v>
                </c:pt>
                <c:pt idx="7">
                  <c:v>-0.57447894410665867</c:v>
                </c:pt>
                <c:pt idx="8">
                  <c:v>5.4816067265227133</c:v>
                </c:pt>
                <c:pt idx="9">
                  <c:v>1.655487414251638</c:v>
                </c:pt>
                <c:pt idx="10">
                  <c:v>1.9347040439204899</c:v>
                </c:pt>
                <c:pt idx="11">
                  <c:v>-0.24887115949765359</c:v>
                </c:pt>
                <c:pt idx="12">
                  <c:v>1.779842339325356</c:v>
                </c:pt>
                <c:pt idx="13">
                  <c:v>1.739408457029938</c:v>
                </c:pt>
                <c:pt idx="14">
                  <c:v>5.4428854916032066</c:v>
                </c:pt>
                <c:pt idx="15">
                  <c:v>-2.592225334219961</c:v>
                </c:pt>
                <c:pt idx="16">
                  <c:v>4.0291530903377293</c:v>
                </c:pt>
                <c:pt idx="17">
                  <c:v>-1.3838870292777441</c:v>
                </c:pt>
                <c:pt idx="18">
                  <c:v>1.5847363465321389</c:v>
                </c:pt>
                <c:pt idx="19">
                  <c:v>0.65113232360984341</c:v>
                </c:pt>
                <c:pt idx="20">
                  <c:v>5.6180541250960232</c:v>
                </c:pt>
                <c:pt idx="21">
                  <c:v>-3.7598127789196099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'G-27'!$A$3:$A$24</c15:f>
                <c15:dlblRangeCache>
                  <c:ptCount val="22"/>
                  <c:pt idx="0">
                    <c:v>A</c:v>
                  </c:pt>
                  <c:pt idx="1">
                    <c:v>A</c:v>
                  </c:pt>
                  <c:pt idx="2">
                    <c:v>B-E</c:v>
                  </c:pt>
                  <c:pt idx="3">
                    <c:v>B-E</c:v>
                  </c:pt>
                  <c:pt idx="4">
                    <c:v>C</c:v>
                  </c:pt>
                  <c:pt idx="5">
                    <c:v>C</c:v>
                  </c:pt>
                  <c:pt idx="6">
                    <c:v>F</c:v>
                  </c:pt>
                  <c:pt idx="7">
                    <c:v>F</c:v>
                  </c:pt>
                  <c:pt idx="8">
                    <c:v>G-I</c:v>
                  </c:pt>
                  <c:pt idx="9">
                    <c:v>G-I</c:v>
                  </c:pt>
                  <c:pt idx="10">
                    <c:v>J</c:v>
                  </c:pt>
                  <c:pt idx="11">
                    <c:v>J</c:v>
                  </c:pt>
                  <c:pt idx="12">
                    <c:v>K</c:v>
                  </c:pt>
                  <c:pt idx="13">
                    <c:v>K</c:v>
                  </c:pt>
                  <c:pt idx="14">
                    <c:v>L</c:v>
                  </c:pt>
                  <c:pt idx="15">
                    <c:v>L</c:v>
                  </c:pt>
                  <c:pt idx="16">
                    <c:v>M_N</c:v>
                  </c:pt>
                  <c:pt idx="17">
                    <c:v>M_N</c:v>
                  </c:pt>
                  <c:pt idx="18">
                    <c:v>O-Q</c:v>
                  </c:pt>
                  <c:pt idx="19">
                    <c:v>O-Q</c:v>
                  </c:pt>
                  <c:pt idx="20">
                    <c:v>R-U</c:v>
                  </c:pt>
                  <c:pt idx="21">
                    <c:v>R-U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3624-48A3-B6E0-0D9DC1E54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353200"/>
        <c:axId val="254352784"/>
      </c:scatterChart>
      <c:valAx>
        <c:axId val="25435320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US" sz="900">
                    <a:latin typeface="Verdana" panose="020B0604030504040204" pitchFamily="34" charset="0"/>
                    <a:ea typeface="Verdana" panose="020B0604030504040204" pitchFamily="34" charset="0"/>
                  </a:rPr>
                  <a:t>Zamest</a:t>
                </a:r>
                <a:r>
                  <a:rPr lang="sk-SK" sz="900">
                    <a:latin typeface="Verdana" panose="020B0604030504040204" pitchFamily="34" charset="0"/>
                    <a:ea typeface="Verdana" panose="020B0604030504040204" pitchFamily="34" charset="0"/>
                  </a:rPr>
                  <a:t>n</a:t>
                </a:r>
                <a:r>
                  <a:rPr lang="en-US" sz="900">
                    <a:latin typeface="Verdana" panose="020B0604030504040204" pitchFamily="34" charset="0"/>
                    <a:ea typeface="Verdana" panose="020B0604030504040204" pitchFamily="34" charset="0"/>
                  </a:rPr>
                  <a:t>anosť</a:t>
                </a:r>
              </a:p>
            </c:rich>
          </c:tx>
          <c:layout>
            <c:manualLayout>
              <c:xMode val="edge"/>
              <c:yMode val="edge"/>
              <c:x val="0.1071879108316187"/>
              <c:y val="0.9232018395470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54352784"/>
        <c:crosses val="autoZero"/>
        <c:crossBetween val="midCat"/>
      </c:valAx>
      <c:valAx>
        <c:axId val="254352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sk-SK" sz="900">
                    <a:latin typeface="Verdana" panose="020B0604030504040204" pitchFamily="34" charset="0"/>
                    <a:ea typeface="Verdana" panose="020B0604030504040204" pitchFamily="34" charset="0"/>
                  </a:rPr>
                  <a:t>Odpracované hodiny na zamestnanca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254353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261728093300971E-2"/>
          <c:y val="2.8860885142980311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'G-28'!$B$2</c:f>
              <c:strCache>
                <c:ptCount val="1"/>
                <c:pt idx="0">
                  <c:v>Viac vystavené sektory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'G-28'!$A$3:$A$30</c:f>
              <c:strCache>
                <c:ptCount val="28"/>
                <c:pt idx="0">
                  <c:v>ES</c:v>
                </c:pt>
                <c:pt idx="1">
                  <c:v>PT</c:v>
                </c:pt>
                <c:pt idx="2">
                  <c:v>AT</c:v>
                </c:pt>
                <c:pt idx="3">
                  <c:v>FR</c:v>
                </c:pt>
                <c:pt idx="4">
                  <c:v>MT</c:v>
                </c:pt>
                <c:pt idx="5">
                  <c:v>DE</c:v>
                </c:pt>
                <c:pt idx="6">
                  <c:v>CZ</c:v>
                </c:pt>
                <c:pt idx="7">
                  <c:v>IT</c:v>
                </c:pt>
                <c:pt idx="8">
                  <c:v>BE</c:v>
                </c:pt>
                <c:pt idx="9">
                  <c:v>EÚ27</c:v>
                </c:pt>
                <c:pt idx="10">
                  <c:v>EL</c:v>
                </c:pt>
                <c:pt idx="11">
                  <c:v>CY</c:v>
                </c:pt>
                <c:pt idx="12">
                  <c:v>NL</c:v>
                </c:pt>
                <c:pt idx="13">
                  <c:v>DK</c:v>
                </c:pt>
                <c:pt idx="14">
                  <c:v>SK</c:v>
                </c:pt>
                <c:pt idx="15">
                  <c:v>FI</c:v>
                </c:pt>
                <c:pt idx="16">
                  <c:v>BG</c:v>
                </c:pt>
                <c:pt idx="17">
                  <c:v>LU</c:v>
                </c:pt>
                <c:pt idx="18">
                  <c:v>PL</c:v>
                </c:pt>
                <c:pt idx="19">
                  <c:v>HU</c:v>
                </c:pt>
                <c:pt idx="20">
                  <c:v>SE</c:v>
                </c:pt>
                <c:pt idx="21">
                  <c:v>HR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RO</c:v>
                </c:pt>
                <c:pt idx="27">
                  <c:v>IE</c:v>
                </c:pt>
              </c:strCache>
            </c:strRef>
          </c:cat>
          <c:val>
            <c:numRef>
              <c:f>'G-28'!$B$3:$B$30</c:f>
              <c:numCache>
                <c:formatCode>0.0</c:formatCode>
                <c:ptCount val="28"/>
                <c:pt idx="0">
                  <c:v>-1.416817883644151</c:v>
                </c:pt>
                <c:pt idx="1">
                  <c:v>-1.035257704861194</c:v>
                </c:pt>
                <c:pt idx="2">
                  <c:v>-1.249316008778288</c:v>
                </c:pt>
                <c:pt idx="3">
                  <c:v>-0.66392109518599929</c:v>
                </c:pt>
                <c:pt idx="4">
                  <c:v>-1.655108321769249</c:v>
                </c:pt>
                <c:pt idx="5">
                  <c:v>-4.9181021203140191E-2</c:v>
                </c:pt>
                <c:pt idx="6">
                  <c:v>-0.43966918256516951</c:v>
                </c:pt>
                <c:pt idx="7">
                  <c:v>-0.45456529637892928</c:v>
                </c:pt>
                <c:pt idx="8">
                  <c:v>-0.52774917682193168</c:v>
                </c:pt>
                <c:pt idx="9">
                  <c:v>-0.45267539939041579</c:v>
                </c:pt>
                <c:pt idx="10">
                  <c:v>-6.6071043447890054E-2</c:v>
                </c:pt>
                <c:pt idx="11">
                  <c:v>-0.50723067716622228</c:v>
                </c:pt>
                <c:pt idx="12">
                  <c:v>-0.27064185263590013</c:v>
                </c:pt>
                <c:pt idx="13">
                  <c:v>-0.26826637236008549</c:v>
                </c:pt>
                <c:pt idx="14">
                  <c:v>1.8839074435290259E-2</c:v>
                </c:pt>
                <c:pt idx="15">
                  <c:v>-5.3740173922396987E-2</c:v>
                </c:pt>
                <c:pt idx="16">
                  <c:v>-0.61383267130445085</c:v>
                </c:pt>
                <c:pt idx="17">
                  <c:v>2.8314882966766541E-2</c:v>
                </c:pt>
                <c:pt idx="18">
                  <c:v>-0.51641210440431462</c:v>
                </c:pt>
                <c:pt idx="19">
                  <c:v>0.15971627610472719</c:v>
                </c:pt>
                <c:pt idx="20">
                  <c:v>-0.1193700886937784</c:v>
                </c:pt>
                <c:pt idx="21">
                  <c:v>4.6174454106951528E-2</c:v>
                </c:pt>
                <c:pt idx="22">
                  <c:v>0.39068007820375672</c:v>
                </c:pt>
                <c:pt idx="23">
                  <c:v>1.392648446054312</c:v>
                </c:pt>
                <c:pt idx="24">
                  <c:v>0.6562762434414483</c:v>
                </c:pt>
                <c:pt idx="25">
                  <c:v>1.10229486415241</c:v>
                </c:pt>
                <c:pt idx="26">
                  <c:v>-4.5411196868836157E-2</c:v>
                </c:pt>
                <c:pt idx="27">
                  <c:v>-0.51295943934315413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9-476F-85C3-BDB72D933758}"/>
            </c:ext>
          </c:extLst>
        </c:ser>
        <c:ser>
          <c:idx val="1"/>
          <c:order val="1"/>
          <c:tx>
            <c:strRef>
              <c:f>'G-28'!$C$2</c:f>
              <c:strCache>
                <c:ptCount val="1"/>
                <c:pt idx="0">
                  <c:v>Menej vystavené sektory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'G-28'!$A$3:$A$30</c:f>
              <c:strCache>
                <c:ptCount val="28"/>
                <c:pt idx="0">
                  <c:v>ES</c:v>
                </c:pt>
                <c:pt idx="1">
                  <c:v>PT</c:v>
                </c:pt>
                <c:pt idx="2">
                  <c:v>AT</c:v>
                </c:pt>
                <c:pt idx="3">
                  <c:v>FR</c:v>
                </c:pt>
                <c:pt idx="4">
                  <c:v>MT</c:v>
                </c:pt>
                <c:pt idx="5">
                  <c:v>DE</c:v>
                </c:pt>
                <c:pt idx="6">
                  <c:v>CZ</c:v>
                </c:pt>
                <c:pt idx="7">
                  <c:v>IT</c:v>
                </c:pt>
                <c:pt idx="8">
                  <c:v>BE</c:v>
                </c:pt>
                <c:pt idx="9">
                  <c:v>EÚ27</c:v>
                </c:pt>
                <c:pt idx="10">
                  <c:v>EL</c:v>
                </c:pt>
                <c:pt idx="11">
                  <c:v>CY</c:v>
                </c:pt>
                <c:pt idx="12">
                  <c:v>NL</c:v>
                </c:pt>
                <c:pt idx="13">
                  <c:v>DK</c:v>
                </c:pt>
                <c:pt idx="14">
                  <c:v>SK</c:v>
                </c:pt>
                <c:pt idx="15">
                  <c:v>FI</c:v>
                </c:pt>
                <c:pt idx="16">
                  <c:v>BG</c:v>
                </c:pt>
                <c:pt idx="17">
                  <c:v>LU</c:v>
                </c:pt>
                <c:pt idx="18">
                  <c:v>PL</c:v>
                </c:pt>
                <c:pt idx="19">
                  <c:v>HU</c:v>
                </c:pt>
                <c:pt idx="20">
                  <c:v>SE</c:v>
                </c:pt>
                <c:pt idx="21">
                  <c:v>HR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RO</c:v>
                </c:pt>
                <c:pt idx="27">
                  <c:v>IE</c:v>
                </c:pt>
              </c:strCache>
            </c:strRef>
          </c:cat>
          <c:val>
            <c:numRef>
              <c:f>'G-28'!$C$3:$C$30</c:f>
              <c:numCache>
                <c:formatCode>0.0</c:formatCode>
                <c:ptCount val="28"/>
                <c:pt idx="0">
                  <c:v>-0.65959968107965761</c:v>
                </c:pt>
                <c:pt idx="1">
                  <c:v>-0.85521797273113564</c:v>
                </c:pt>
                <c:pt idx="2">
                  <c:v>-0.21671040788132409</c:v>
                </c:pt>
                <c:pt idx="3">
                  <c:v>-0.50577843400291789</c:v>
                </c:pt>
                <c:pt idx="4">
                  <c:v>0.32548448497518823</c:v>
                </c:pt>
                <c:pt idx="5">
                  <c:v>-0.68725574419576607</c:v>
                </c:pt>
                <c:pt idx="6">
                  <c:v>-0.26256610417220849</c:v>
                </c:pt>
                <c:pt idx="7">
                  <c:v>-6.8355509867590258E-2</c:v>
                </c:pt>
                <c:pt idx="8">
                  <c:v>0.2324117645547116</c:v>
                </c:pt>
                <c:pt idx="9">
                  <c:v>0.1095591926824761</c:v>
                </c:pt>
                <c:pt idx="10">
                  <c:v>-0.84815673428045235</c:v>
                </c:pt>
                <c:pt idx="11">
                  <c:v>0.29933735526711908</c:v>
                </c:pt>
                <c:pt idx="12">
                  <c:v>3.1917151255040771E-2</c:v>
                </c:pt>
                <c:pt idx="13">
                  <c:v>0.48118374994449481</c:v>
                </c:pt>
                <c:pt idx="14">
                  <c:v>0.16528057619233161</c:v>
                </c:pt>
                <c:pt idx="15">
                  <c:v>4.2246547018391978E-2</c:v>
                </c:pt>
                <c:pt idx="16">
                  <c:v>0.88176509682532433</c:v>
                </c:pt>
                <c:pt idx="17">
                  <c:v>0.54900025086065929</c:v>
                </c:pt>
                <c:pt idx="18">
                  <c:v>1.443862809152624</c:v>
                </c:pt>
                <c:pt idx="19">
                  <c:v>0.88364181114452522</c:v>
                </c:pt>
                <c:pt idx="20">
                  <c:v>0.47023962544018372</c:v>
                </c:pt>
                <c:pt idx="21">
                  <c:v>1.615379401633823</c:v>
                </c:pt>
                <c:pt idx="22">
                  <c:v>1.137894445583344</c:v>
                </c:pt>
                <c:pt idx="23">
                  <c:v>1.159524364506991</c:v>
                </c:pt>
                <c:pt idx="24">
                  <c:v>2.5194643099818581</c:v>
                </c:pt>
                <c:pt idx="25">
                  <c:v>2.664991131242278</c:v>
                </c:pt>
                <c:pt idx="26">
                  <c:v>4.4116514719407096</c:v>
                </c:pt>
                <c:pt idx="27">
                  <c:v>6.243352714954991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9-476F-85C3-BDB72D933758}"/>
            </c:ext>
          </c:extLst>
        </c:ser>
        <c:ser>
          <c:idx val="2"/>
          <c:order val="2"/>
          <c:tx>
            <c:strRef>
              <c:f>'G-28'!$D$2</c:f>
              <c:strCache>
                <c:ptCount val="1"/>
                <c:pt idx="0">
                  <c:v>Realokácia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'G-28'!$A$3:$A$30</c:f>
              <c:strCache>
                <c:ptCount val="28"/>
                <c:pt idx="0">
                  <c:v>ES</c:v>
                </c:pt>
                <c:pt idx="1">
                  <c:v>PT</c:v>
                </c:pt>
                <c:pt idx="2">
                  <c:v>AT</c:v>
                </c:pt>
                <c:pt idx="3">
                  <c:v>FR</c:v>
                </c:pt>
                <c:pt idx="4">
                  <c:v>MT</c:v>
                </c:pt>
                <c:pt idx="5">
                  <c:v>DE</c:v>
                </c:pt>
                <c:pt idx="6">
                  <c:v>CZ</c:v>
                </c:pt>
                <c:pt idx="7">
                  <c:v>IT</c:v>
                </c:pt>
                <c:pt idx="8">
                  <c:v>BE</c:v>
                </c:pt>
                <c:pt idx="9">
                  <c:v>EÚ27</c:v>
                </c:pt>
                <c:pt idx="10">
                  <c:v>EL</c:v>
                </c:pt>
                <c:pt idx="11">
                  <c:v>CY</c:v>
                </c:pt>
                <c:pt idx="12">
                  <c:v>NL</c:v>
                </c:pt>
                <c:pt idx="13">
                  <c:v>DK</c:v>
                </c:pt>
                <c:pt idx="14">
                  <c:v>SK</c:v>
                </c:pt>
                <c:pt idx="15">
                  <c:v>FI</c:v>
                </c:pt>
                <c:pt idx="16">
                  <c:v>BG</c:v>
                </c:pt>
                <c:pt idx="17">
                  <c:v>LU</c:v>
                </c:pt>
                <c:pt idx="18">
                  <c:v>PL</c:v>
                </c:pt>
                <c:pt idx="19">
                  <c:v>HU</c:v>
                </c:pt>
                <c:pt idx="20">
                  <c:v>SE</c:v>
                </c:pt>
                <c:pt idx="21">
                  <c:v>HR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RO</c:v>
                </c:pt>
                <c:pt idx="27">
                  <c:v>IE</c:v>
                </c:pt>
              </c:strCache>
            </c:strRef>
          </c:cat>
          <c:val>
            <c:numRef>
              <c:f>'G-28'!$D$3:$D$30</c:f>
              <c:numCache>
                <c:formatCode>0.0</c:formatCode>
                <c:ptCount val="28"/>
                <c:pt idx="0">
                  <c:v>-1.8216662147397571E-2</c:v>
                </c:pt>
                <c:pt idx="1">
                  <c:v>0.37343954623740139</c:v>
                </c:pt>
                <c:pt idx="2">
                  <c:v>0.21453172003350909</c:v>
                </c:pt>
                <c:pt idx="3">
                  <c:v>-1.2130220744083001E-2</c:v>
                </c:pt>
                <c:pt idx="4">
                  <c:v>0.22509722502053511</c:v>
                </c:pt>
                <c:pt idx="5">
                  <c:v>-4.1540559409351467E-2</c:v>
                </c:pt>
                <c:pt idx="6">
                  <c:v>0.22498380188388689</c:v>
                </c:pt>
                <c:pt idx="7">
                  <c:v>0.11402856445459469</c:v>
                </c:pt>
                <c:pt idx="8">
                  <c:v>-5.9773561196125653E-2</c:v>
                </c:pt>
                <c:pt idx="9">
                  <c:v>0.10726985009262061</c:v>
                </c:pt>
                <c:pt idx="10">
                  <c:v>0.72488456698322401</c:v>
                </c:pt>
                <c:pt idx="11">
                  <c:v>0.18785956809344351</c:v>
                </c:pt>
                <c:pt idx="12">
                  <c:v>0.23044154789872651</c:v>
                </c:pt>
                <c:pt idx="13">
                  <c:v>-0.14703782805750151</c:v>
                </c:pt>
                <c:pt idx="14">
                  <c:v>1.8290219284895829E-2</c:v>
                </c:pt>
                <c:pt idx="15">
                  <c:v>0.41570569426349518</c:v>
                </c:pt>
                <c:pt idx="16">
                  <c:v>0.35822168338044369</c:v>
                </c:pt>
                <c:pt idx="17">
                  <c:v>5.4591294565678933E-2</c:v>
                </c:pt>
                <c:pt idx="18">
                  <c:v>-0.19687325934022321</c:v>
                </c:pt>
                <c:pt idx="19">
                  <c:v>-0.25279037973321078</c:v>
                </c:pt>
                <c:pt idx="20">
                  <c:v>0.78862529889197353</c:v>
                </c:pt>
                <c:pt idx="21">
                  <c:v>-0.41606436580811712</c:v>
                </c:pt>
                <c:pt idx="22">
                  <c:v>7.4375069012587378E-2</c:v>
                </c:pt>
                <c:pt idx="23">
                  <c:v>0.19035126036387989</c:v>
                </c:pt>
                <c:pt idx="24">
                  <c:v>-0.21246732483865849</c:v>
                </c:pt>
                <c:pt idx="25">
                  <c:v>-0.19971145702880569</c:v>
                </c:pt>
                <c:pt idx="26">
                  <c:v>2.754598156771737</c:v>
                </c:pt>
                <c:pt idx="27">
                  <c:v>2.5796748694858191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9-476F-85C3-BDB72D93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3"/>
          <c:order val="3"/>
          <c:tx>
            <c:strRef>
              <c:f>'G-28'!$E$2</c:f>
              <c:strCache>
                <c:ptCount val="1"/>
                <c:pt idx="0">
                  <c:v>Celkovo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'G-28'!$A$3:$A$30</c:f>
              <c:strCache>
                <c:ptCount val="28"/>
                <c:pt idx="0">
                  <c:v>ES</c:v>
                </c:pt>
                <c:pt idx="1">
                  <c:v>PT</c:v>
                </c:pt>
                <c:pt idx="2">
                  <c:v>AT</c:v>
                </c:pt>
                <c:pt idx="3">
                  <c:v>FR</c:v>
                </c:pt>
                <c:pt idx="4">
                  <c:v>MT</c:v>
                </c:pt>
                <c:pt idx="5">
                  <c:v>DE</c:v>
                </c:pt>
                <c:pt idx="6">
                  <c:v>CZ</c:v>
                </c:pt>
                <c:pt idx="7">
                  <c:v>IT</c:v>
                </c:pt>
                <c:pt idx="8">
                  <c:v>BE</c:v>
                </c:pt>
                <c:pt idx="9">
                  <c:v>EÚ27</c:v>
                </c:pt>
                <c:pt idx="10">
                  <c:v>EL</c:v>
                </c:pt>
                <c:pt idx="11">
                  <c:v>CY</c:v>
                </c:pt>
                <c:pt idx="12">
                  <c:v>NL</c:v>
                </c:pt>
                <c:pt idx="13">
                  <c:v>DK</c:v>
                </c:pt>
                <c:pt idx="14">
                  <c:v>SK</c:v>
                </c:pt>
                <c:pt idx="15">
                  <c:v>FI</c:v>
                </c:pt>
                <c:pt idx="16">
                  <c:v>BG</c:v>
                </c:pt>
                <c:pt idx="17">
                  <c:v>LU</c:v>
                </c:pt>
                <c:pt idx="18">
                  <c:v>PL</c:v>
                </c:pt>
                <c:pt idx="19">
                  <c:v>HU</c:v>
                </c:pt>
                <c:pt idx="20">
                  <c:v>SE</c:v>
                </c:pt>
                <c:pt idx="21">
                  <c:v>HR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RO</c:v>
                </c:pt>
                <c:pt idx="27">
                  <c:v>IE</c:v>
                </c:pt>
              </c:strCache>
            </c:strRef>
          </c:cat>
          <c:val>
            <c:numRef>
              <c:f>'G-28'!$E$3:$E$30</c:f>
              <c:numCache>
                <c:formatCode>0.0</c:formatCode>
                <c:ptCount val="28"/>
                <c:pt idx="0">
                  <c:v>-2.094634226871205</c:v>
                </c:pt>
                <c:pt idx="1">
                  <c:v>-1.5170361313549281</c:v>
                </c:pt>
                <c:pt idx="2">
                  <c:v>-1.2514946966261029</c:v>
                </c:pt>
                <c:pt idx="3">
                  <c:v>-1.1818297499330011</c:v>
                </c:pt>
                <c:pt idx="4">
                  <c:v>-1.1045266117735271</c:v>
                </c:pt>
                <c:pt idx="5">
                  <c:v>-0.77797732480825754</c:v>
                </c:pt>
                <c:pt idx="6">
                  <c:v>-0.47725148485349128</c:v>
                </c:pt>
                <c:pt idx="7">
                  <c:v>-0.40889224179192413</c:v>
                </c:pt>
                <c:pt idx="8">
                  <c:v>-0.35511097346334569</c:v>
                </c:pt>
                <c:pt idx="9">
                  <c:v>-0.23584635661531919</c:v>
                </c:pt>
                <c:pt idx="10">
                  <c:v>-0.1893432107451187</c:v>
                </c:pt>
                <c:pt idx="11">
                  <c:v>-2.0033753805659971E-2</c:v>
                </c:pt>
                <c:pt idx="12">
                  <c:v>-8.2831534821331543E-3</c:v>
                </c:pt>
                <c:pt idx="13">
                  <c:v>6.5879549526907388E-2</c:v>
                </c:pt>
                <c:pt idx="14">
                  <c:v>0.20240986991251739</c:v>
                </c:pt>
                <c:pt idx="15">
                  <c:v>0.40421206735949039</c:v>
                </c:pt>
                <c:pt idx="16">
                  <c:v>0.62615410890131695</c:v>
                </c:pt>
                <c:pt idx="17">
                  <c:v>0.63190642839310507</c:v>
                </c:pt>
                <c:pt idx="18">
                  <c:v>0.73057744540808667</c:v>
                </c:pt>
                <c:pt idx="19">
                  <c:v>0.79056770751604122</c:v>
                </c:pt>
                <c:pt idx="20">
                  <c:v>1.1394948356383789</c:v>
                </c:pt>
                <c:pt idx="21">
                  <c:v>1.2454894899326581</c:v>
                </c:pt>
                <c:pt idx="22">
                  <c:v>1.6029495927996891</c:v>
                </c:pt>
                <c:pt idx="23">
                  <c:v>2.742524070925183</c:v>
                </c:pt>
                <c:pt idx="24">
                  <c:v>2.9632732285846481</c:v>
                </c:pt>
                <c:pt idx="25">
                  <c:v>3.5675745383658821</c:v>
                </c:pt>
                <c:pt idx="26">
                  <c:v>7.1208384318436106</c:v>
                </c:pt>
                <c:pt idx="27">
                  <c:v>8.3100681450976541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9-476F-85C3-BDB72D93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9"/>
          <c:min val="-2.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17137476459524E-3"/>
          <c:y val="0.84826224846894138"/>
          <c:w val="0.94023903791687058"/>
          <c:h val="0.1475513998250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Postavenie</a:t>
            </a:r>
            <a:r>
              <a:rPr lang="sk-SK" baseline="0"/>
              <a:t> Slovenska v rebríčku IMD </a:t>
            </a:r>
            <a:endParaRPr lang="en-US"/>
          </a:p>
        </c:rich>
      </c:tx>
      <c:layout>
        <c:manualLayout>
          <c:xMode val="edge"/>
          <c:yMode val="edge"/>
          <c:x val="0.2505388896287372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51"/>
          <c:order val="51"/>
          <c:tx>
            <c:strRef>
              <c:f>'G-3'!$A$5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5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C30D-4669-956B-808D812F6B18}"/>
              </c:ext>
            </c:extLst>
          </c:dPt>
          <c:dPt>
            <c:idx val="6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C30D-4669-956B-808D812F6B18}"/>
              </c:ext>
            </c:extLst>
          </c:dPt>
          <c:dPt>
            <c:idx val="7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C30D-4669-956B-808D812F6B18}"/>
              </c:ext>
            </c:extLst>
          </c:dPt>
          <c:dPt>
            <c:idx val="8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C30D-4669-956B-808D812F6B18}"/>
              </c:ext>
            </c:extLst>
          </c:dPt>
          <c:dPt>
            <c:idx val="9"/>
            <c:marker>
              <c:symbol val="circle"/>
              <c:size val="6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C30D-4669-956B-808D812F6B18}"/>
              </c:ext>
            </c:extLst>
          </c:dPt>
          <c:dPt>
            <c:idx val="10"/>
            <c:marker>
              <c:symbol val="circle"/>
              <c:size val="6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C30D-4669-956B-808D812F6B18}"/>
              </c:ext>
            </c:extLst>
          </c:dPt>
          <c:dPt>
            <c:idx val="11"/>
            <c:marker>
              <c:symbol val="circle"/>
              <c:size val="6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9-C30D-4669-956B-808D812F6B18}"/>
              </c:ext>
            </c:extLst>
          </c:dPt>
          <c:dPt>
            <c:idx val="12"/>
            <c:marker>
              <c:symbol val="circle"/>
              <c:size val="6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C30D-4669-956B-808D812F6B18}"/>
              </c:ext>
            </c:extLst>
          </c:dPt>
          <c:dPt>
            <c:idx val="13"/>
            <c:marker>
              <c:symbol val="circle"/>
              <c:size val="6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C30D-4669-956B-808D812F6B18}"/>
              </c:ext>
            </c:extLst>
          </c:dPt>
          <c:dPt>
            <c:idx val="14"/>
            <c:marker>
              <c:symbol val="circle"/>
              <c:size val="6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C30D-4669-956B-808D812F6B18}"/>
              </c:ext>
            </c:extLst>
          </c:dPt>
          <c:dPt>
            <c:idx val="15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C30D-4669-956B-808D812F6B18}"/>
              </c:ext>
            </c:extLst>
          </c:dPt>
          <c:dPt>
            <c:idx val="16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C30D-4669-956B-808D812F6B18}"/>
              </c:ext>
            </c:extLst>
          </c:dPt>
          <c:dPt>
            <c:idx val="17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C30D-4669-956B-808D812F6B18}"/>
              </c:ext>
            </c:extLst>
          </c:dPt>
          <c:dPt>
            <c:idx val="18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7-C30D-4669-956B-808D812F6B18}"/>
              </c:ext>
            </c:extLst>
          </c:dPt>
          <c:dPt>
            <c:idx val="19"/>
            <c:marker>
              <c:symbol val="circle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C30D-4669-956B-808D812F6B18}"/>
              </c:ext>
            </c:extLst>
          </c:dPt>
          <c:dPt>
            <c:idx val="20"/>
            <c:marker>
              <c:symbol val="circle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C30D-4669-956B-808D812F6B18}"/>
              </c:ext>
            </c:extLst>
          </c:dPt>
          <c:dPt>
            <c:idx val="21"/>
            <c:marker>
              <c:symbol val="circle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D-C30D-4669-956B-808D812F6B18}"/>
              </c:ext>
            </c:extLst>
          </c:dPt>
          <c:dPt>
            <c:idx val="22"/>
            <c:marker>
              <c:symbol val="circle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F-C30D-4669-956B-808D812F6B18}"/>
              </c:ext>
            </c:extLst>
          </c:dPt>
          <c:dPt>
            <c:idx val="23"/>
            <c:marker>
              <c:symbol val="circle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C30D-4669-956B-808D812F6B18}"/>
              </c:ext>
            </c:extLst>
          </c:dPt>
          <c:dPt>
            <c:idx val="24"/>
            <c:marker>
              <c:symbol val="circle"/>
              <c:size val="6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3-C30D-4669-956B-808D812F6B18}"/>
              </c:ext>
            </c:extLst>
          </c:dPt>
          <c:cat>
            <c:multiLvlStrRef>
              <c:f>'G-3'!$B$3:$Z$4</c:f>
              <c:multiLvlStrCache>
                <c:ptCount val="2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  <c:pt idx="18">
                    <c:v>2021</c:v>
                  </c:pt>
                  <c:pt idx="19">
                    <c:v>2022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  <c:pt idx="24">
                    <c:v>2022</c:v>
                  </c:pt>
                </c:lvl>
                <c:lvl>
                  <c:pt idx="0">
                    <c:v>Celková pozícia</c:v>
                  </c:pt>
                  <c:pt idx="5">
                    <c:v>Ekonomická výkonnosť</c:v>
                  </c:pt>
                  <c:pt idx="10">
                    <c:v>Efektivita vlády</c:v>
                  </c:pt>
                  <c:pt idx="15">
                    <c:v>Podnikateľská efektivita</c:v>
                  </c:pt>
                  <c:pt idx="20">
                    <c:v>Infraštruktúra</c:v>
                  </c:pt>
                </c:lvl>
              </c:multiLvlStrCache>
            </c:multiLvlStrRef>
          </c:cat>
          <c:val>
            <c:numRef>
              <c:f>'G-3'!$B$5:$Z$5</c:f>
              <c:numCache>
                <c:formatCode>General</c:formatCode>
                <c:ptCount val="25"/>
                <c:pt idx="0">
                  <c:v>55</c:v>
                </c:pt>
                <c:pt idx="1">
                  <c:v>53</c:v>
                </c:pt>
                <c:pt idx="2">
                  <c:v>57</c:v>
                </c:pt>
                <c:pt idx="3">
                  <c:v>50</c:v>
                </c:pt>
                <c:pt idx="4">
                  <c:v>49</c:v>
                </c:pt>
                <c:pt idx="5">
                  <c:v>46</c:v>
                </c:pt>
                <c:pt idx="6">
                  <c:v>42</c:v>
                </c:pt>
                <c:pt idx="7">
                  <c:v>49</c:v>
                </c:pt>
                <c:pt idx="8">
                  <c:v>47</c:v>
                </c:pt>
                <c:pt idx="9">
                  <c:v>52</c:v>
                </c:pt>
                <c:pt idx="10">
                  <c:v>55</c:v>
                </c:pt>
                <c:pt idx="11">
                  <c:v>57</c:v>
                </c:pt>
                <c:pt idx="12">
                  <c:v>60</c:v>
                </c:pt>
                <c:pt idx="13">
                  <c:v>51</c:v>
                </c:pt>
                <c:pt idx="14">
                  <c:v>51</c:v>
                </c:pt>
                <c:pt idx="15">
                  <c:v>60</c:v>
                </c:pt>
                <c:pt idx="16">
                  <c:v>60</c:v>
                </c:pt>
                <c:pt idx="17">
                  <c:v>61</c:v>
                </c:pt>
                <c:pt idx="18">
                  <c:v>55</c:v>
                </c:pt>
                <c:pt idx="19">
                  <c:v>54</c:v>
                </c:pt>
                <c:pt idx="20">
                  <c:v>45</c:v>
                </c:pt>
                <c:pt idx="21">
                  <c:v>44</c:v>
                </c:pt>
                <c:pt idx="22">
                  <c:v>46</c:v>
                </c:pt>
                <c:pt idx="23">
                  <c:v>44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C30D-4669-956B-808D812F6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804335"/>
        <c:axId val="50480142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'G-3'!$A$4</c15:sqref>
                        </c15:formulaRef>
                      </c:ext>
                    </c:extLst>
                    <c:strCache>
                      <c:ptCount val="1"/>
                      <c:pt idx="0">
                        <c:v>Country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'G-3'!$B$3:$Z$4</c15:sqref>
                        </c15:formulaRef>
                      </c:ext>
                    </c:extLst>
                    <c:multiLvlStrCache>
                      <c:ptCount val="25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2018</c:v>
                        </c:pt>
                        <c:pt idx="6">
                          <c:v>2019</c:v>
                        </c:pt>
                        <c:pt idx="7">
                          <c:v>2020</c:v>
                        </c:pt>
                        <c:pt idx="8">
                          <c:v>2021</c:v>
                        </c:pt>
                        <c:pt idx="9">
                          <c:v>2022</c:v>
                        </c:pt>
                        <c:pt idx="10">
                          <c:v>2018</c:v>
                        </c:pt>
                        <c:pt idx="11">
                          <c:v>2019</c:v>
                        </c:pt>
                        <c:pt idx="12">
                          <c:v>2020</c:v>
                        </c:pt>
                        <c:pt idx="13">
                          <c:v>2021</c:v>
                        </c:pt>
                        <c:pt idx="14">
                          <c:v>2022</c:v>
                        </c:pt>
                        <c:pt idx="15">
                          <c:v>2018</c:v>
                        </c:pt>
                        <c:pt idx="16">
                          <c:v>2019</c:v>
                        </c:pt>
                        <c:pt idx="17">
                          <c:v>2020</c:v>
                        </c:pt>
                        <c:pt idx="18">
                          <c:v>2021</c:v>
                        </c:pt>
                        <c:pt idx="19">
                          <c:v>2022</c:v>
                        </c:pt>
                        <c:pt idx="20">
                          <c:v>2018</c:v>
                        </c:pt>
                        <c:pt idx="21">
                          <c:v>2019</c:v>
                        </c:pt>
                        <c:pt idx="22">
                          <c:v>2020</c:v>
                        </c:pt>
                        <c:pt idx="23">
                          <c:v>2021</c:v>
                        </c:pt>
                        <c:pt idx="24">
                          <c:v>2022</c:v>
                        </c:pt>
                      </c:lvl>
                      <c:lvl>
                        <c:pt idx="0">
                          <c:v>Celková pozícia</c:v>
                        </c:pt>
                        <c:pt idx="5">
                          <c:v>Ekonomická výkonnosť</c:v>
                        </c:pt>
                        <c:pt idx="10">
                          <c:v>Efektivita vlády</c:v>
                        </c:pt>
                        <c:pt idx="15">
                          <c:v>Podnikateľská efektivita</c:v>
                        </c:pt>
                        <c:pt idx="20">
                          <c:v>Infraštruktúra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'G-3'!$G$4:$Z$4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55-C30D-4669-956B-808D812F6B1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Argentina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56</c:v>
                    </c:pt>
                    <c:pt idx="1">
                      <c:v>60</c:v>
                    </c:pt>
                    <c:pt idx="2">
                      <c:v>61</c:v>
                    </c:pt>
                    <c:pt idx="3">
                      <c:v>60</c:v>
                    </c:pt>
                    <c:pt idx="4">
                      <c:v>59</c:v>
                    </c:pt>
                    <c:pt idx="5">
                      <c:v>58</c:v>
                    </c:pt>
                    <c:pt idx="6">
                      <c:v>60</c:v>
                    </c:pt>
                    <c:pt idx="7">
                      <c:v>61</c:v>
                    </c:pt>
                    <c:pt idx="8">
                      <c:v>63</c:v>
                    </c:pt>
                    <c:pt idx="9">
                      <c:v>64</c:v>
                    </c:pt>
                    <c:pt idx="10">
                      <c:v>58</c:v>
                    </c:pt>
                    <c:pt idx="11">
                      <c:v>49</c:v>
                    </c:pt>
                    <c:pt idx="12">
                      <c:v>59</c:v>
                    </c:pt>
                    <c:pt idx="13">
                      <c:v>62</c:v>
                    </c:pt>
                    <c:pt idx="14">
                      <c:v>63</c:v>
                    </c:pt>
                    <c:pt idx="15">
                      <c:v>52</c:v>
                    </c:pt>
                    <c:pt idx="16">
                      <c:v>47</c:v>
                    </c:pt>
                    <c:pt idx="17">
                      <c:v>51</c:v>
                    </c:pt>
                    <c:pt idx="18">
                      <c:v>52</c:v>
                    </c:pt>
                    <c:pt idx="19">
                      <c:v>56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30D-4669-956B-808D812F6B1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Australia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25</c:v>
                    </c:pt>
                    <c:pt idx="1">
                      <c:v>19</c:v>
                    </c:pt>
                    <c:pt idx="2">
                      <c:v>14</c:v>
                    </c:pt>
                    <c:pt idx="3">
                      <c:v>23</c:v>
                    </c:pt>
                    <c:pt idx="4">
                      <c:v>19</c:v>
                    </c:pt>
                    <c:pt idx="5">
                      <c:v>18</c:v>
                    </c:pt>
                    <c:pt idx="6">
                      <c:v>14</c:v>
                    </c:pt>
                    <c:pt idx="7">
                      <c:v>13</c:v>
                    </c:pt>
                    <c:pt idx="8">
                      <c:v>15</c:v>
                    </c:pt>
                    <c:pt idx="9">
                      <c:v>16</c:v>
                    </c:pt>
                    <c:pt idx="10">
                      <c:v>27</c:v>
                    </c:pt>
                    <c:pt idx="11">
                      <c:v>24</c:v>
                    </c:pt>
                    <c:pt idx="12">
                      <c:v>24</c:v>
                    </c:pt>
                    <c:pt idx="13">
                      <c:v>21</c:v>
                    </c:pt>
                    <c:pt idx="14">
                      <c:v>34</c:v>
                    </c:pt>
                    <c:pt idx="15">
                      <c:v>18</c:v>
                    </c:pt>
                    <c:pt idx="16">
                      <c:v>16</c:v>
                    </c:pt>
                    <c:pt idx="17">
                      <c:v>17</c:v>
                    </c:pt>
                    <c:pt idx="18">
                      <c:v>18</c:v>
                    </c:pt>
                    <c:pt idx="19">
                      <c:v>23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30D-4669-956B-808D812F6B1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Austria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40</c:v>
                    </c:pt>
                    <c:pt idx="1">
                      <c:v>17</c:v>
                    </c:pt>
                    <c:pt idx="2">
                      <c:v>20</c:v>
                    </c:pt>
                    <c:pt idx="3">
                      <c:v>15</c:v>
                    </c:pt>
                    <c:pt idx="4">
                      <c:v>20</c:v>
                    </c:pt>
                    <c:pt idx="5">
                      <c:v>33</c:v>
                    </c:pt>
                    <c:pt idx="6">
                      <c:v>32</c:v>
                    </c:pt>
                    <c:pt idx="7">
                      <c:v>28</c:v>
                    </c:pt>
                    <c:pt idx="8">
                      <c:v>25</c:v>
                    </c:pt>
                    <c:pt idx="9">
                      <c:v>29</c:v>
                    </c:pt>
                    <c:pt idx="10">
                      <c:v>17</c:v>
                    </c:pt>
                    <c:pt idx="11">
                      <c:v>14</c:v>
                    </c:pt>
                    <c:pt idx="12">
                      <c:v>17</c:v>
                    </c:pt>
                    <c:pt idx="13">
                      <c:v>16</c:v>
                    </c:pt>
                    <c:pt idx="14">
                      <c:v>18</c:v>
                    </c:pt>
                    <c:pt idx="15">
                      <c:v>11</c:v>
                    </c:pt>
                    <c:pt idx="16">
                      <c:v>14</c:v>
                    </c:pt>
                    <c:pt idx="17">
                      <c:v>11</c:v>
                    </c:pt>
                    <c:pt idx="18">
                      <c:v>10</c:v>
                    </c:pt>
                    <c:pt idx="19">
                      <c:v>12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30D-4669-956B-808D812F6B1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Belgium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23</c:v>
                    </c:pt>
                    <c:pt idx="1">
                      <c:v>44</c:v>
                    </c:pt>
                    <c:pt idx="2">
                      <c:v>37</c:v>
                    </c:pt>
                    <c:pt idx="3">
                      <c:v>25</c:v>
                    </c:pt>
                    <c:pt idx="4">
                      <c:v>24</c:v>
                    </c:pt>
                    <c:pt idx="5">
                      <c:v>32</c:v>
                    </c:pt>
                    <c:pt idx="6">
                      <c:v>35</c:v>
                    </c:pt>
                    <c:pt idx="7">
                      <c:v>36</c:v>
                    </c:pt>
                    <c:pt idx="8">
                      <c:v>35</c:v>
                    </c:pt>
                    <c:pt idx="9">
                      <c:v>37</c:v>
                    </c:pt>
                    <c:pt idx="10">
                      <c:v>26</c:v>
                    </c:pt>
                    <c:pt idx="11">
                      <c:v>23</c:v>
                    </c:pt>
                    <c:pt idx="12">
                      <c:v>28</c:v>
                    </c:pt>
                    <c:pt idx="13">
                      <c:v>22</c:v>
                    </c:pt>
                    <c:pt idx="14">
                      <c:v>20</c:v>
                    </c:pt>
                    <c:pt idx="15">
                      <c:v>13</c:v>
                    </c:pt>
                    <c:pt idx="16">
                      <c:v>20</c:v>
                    </c:pt>
                    <c:pt idx="17">
                      <c:v>21</c:v>
                    </c:pt>
                    <c:pt idx="18">
                      <c:v>19</c:v>
                    </c:pt>
                    <c:pt idx="19">
                      <c:v>19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30D-4669-956B-808D812F6B1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Botswana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62</c:v>
                    </c:pt>
                    <c:pt idx="5">
                      <c:v>0</c:v>
                    </c:pt>
                    <c:pt idx="6">
                      <c:v>0</c:v>
                    </c:pt>
                    <c:pt idx="7">
                      <c:v>0</c:v>
                    </c:pt>
                    <c:pt idx="8">
                      <c:v>0</c:v>
                    </c:pt>
                    <c:pt idx="9">
                      <c:v>42</c:v>
                    </c:pt>
                    <c:pt idx="10">
                      <c:v>0</c:v>
                    </c:pt>
                    <c:pt idx="11">
                      <c:v>0</c:v>
                    </c:pt>
                    <c:pt idx="12">
                      <c:v>0</c:v>
                    </c:pt>
                    <c:pt idx="13">
                      <c:v>0</c:v>
                    </c:pt>
                    <c:pt idx="14">
                      <c:v>61</c:v>
                    </c:pt>
                    <c:pt idx="15">
                      <c:v>0</c:v>
                    </c:pt>
                    <c:pt idx="16">
                      <c:v>0</c:v>
                    </c:pt>
                    <c:pt idx="17">
                      <c:v>0</c:v>
                    </c:pt>
                    <c:pt idx="18">
                      <c:v>0</c:v>
                    </c:pt>
                    <c:pt idx="19">
                      <c:v>63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30D-4669-956B-808D812F6B1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Brazil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59</c:v>
                    </c:pt>
                    <c:pt idx="1">
                      <c:v>54</c:v>
                    </c:pt>
                    <c:pt idx="2">
                      <c:v>57</c:v>
                    </c:pt>
                    <c:pt idx="3">
                      <c:v>56</c:v>
                    </c:pt>
                    <c:pt idx="4">
                      <c:v>51</c:v>
                    </c:pt>
                    <c:pt idx="5">
                      <c:v>62</c:v>
                    </c:pt>
                    <c:pt idx="6">
                      <c:v>62</c:v>
                    </c:pt>
                    <c:pt idx="7">
                      <c:v>62</c:v>
                    </c:pt>
                    <c:pt idx="8">
                      <c:v>61</c:v>
                    </c:pt>
                    <c:pt idx="9">
                      <c:v>62</c:v>
                    </c:pt>
                    <c:pt idx="10">
                      <c:v>49</c:v>
                    </c:pt>
                    <c:pt idx="11">
                      <c:v>50</c:v>
                    </c:pt>
                    <c:pt idx="12">
                      <c:v>57</c:v>
                    </c:pt>
                    <c:pt idx="13">
                      <c:v>47</c:v>
                    </c:pt>
                    <c:pt idx="14">
                      <c:v>49</c:v>
                    </c:pt>
                    <c:pt idx="15">
                      <c:v>51</c:v>
                    </c:pt>
                    <c:pt idx="16">
                      <c:v>52</c:v>
                    </c:pt>
                    <c:pt idx="17">
                      <c:v>54</c:v>
                    </c:pt>
                    <c:pt idx="18">
                      <c:v>53</c:v>
                    </c:pt>
                    <c:pt idx="19">
                      <c:v>52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30D-4669-956B-808D812F6B1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Bulgaria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37</c:v>
                    </c:pt>
                    <c:pt idx="1">
                      <c:v>28</c:v>
                    </c:pt>
                    <c:pt idx="2">
                      <c:v>47</c:v>
                    </c:pt>
                    <c:pt idx="3">
                      <c:v>34</c:v>
                    </c:pt>
                    <c:pt idx="4">
                      <c:v>41</c:v>
                    </c:pt>
                    <c:pt idx="5">
                      <c:v>39</c:v>
                    </c:pt>
                    <c:pt idx="6">
                      <c:v>37</c:v>
                    </c:pt>
                    <c:pt idx="7">
                      <c:v>42</c:v>
                    </c:pt>
                    <c:pt idx="8">
                      <c:v>39</c:v>
                    </c:pt>
                    <c:pt idx="9">
                      <c:v>47</c:v>
                    </c:pt>
                    <c:pt idx="10">
                      <c:v>56</c:v>
                    </c:pt>
                    <c:pt idx="11">
                      <c:v>57</c:v>
                    </c:pt>
                    <c:pt idx="12">
                      <c:v>54</c:v>
                    </c:pt>
                    <c:pt idx="13">
                      <c:v>53</c:v>
                    </c:pt>
                    <c:pt idx="14">
                      <c:v>59</c:v>
                    </c:pt>
                    <c:pt idx="15">
                      <c:v>47</c:v>
                    </c:pt>
                    <c:pt idx="16">
                      <c:v>51</c:v>
                    </c:pt>
                    <c:pt idx="17">
                      <c:v>50</c:v>
                    </c:pt>
                    <c:pt idx="18">
                      <c:v>50</c:v>
                    </c:pt>
                    <c:pt idx="19">
                      <c:v>54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30D-4669-956B-808D812F6B18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Canada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16</c:v>
                    </c:pt>
                    <c:pt idx="1">
                      <c:v>13</c:v>
                    </c:pt>
                    <c:pt idx="2">
                      <c:v>12</c:v>
                    </c:pt>
                    <c:pt idx="3">
                      <c:v>10</c:v>
                    </c:pt>
                    <c:pt idx="4">
                      <c:v>14</c:v>
                    </c:pt>
                    <c:pt idx="5">
                      <c:v>13</c:v>
                    </c:pt>
                    <c:pt idx="6">
                      <c:v>9</c:v>
                    </c:pt>
                    <c:pt idx="7">
                      <c:v>14</c:v>
                    </c:pt>
                    <c:pt idx="8">
                      <c:v>10</c:v>
                    </c:pt>
                    <c:pt idx="9">
                      <c:v>15</c:v>
                    </c:pt>
                    <c:pt idx="10">
                      <c:v>11</c:v>
                    </c:pt>
                    <c:pt idx="11">
                      <c:v>7</c:v>
                    </c:pt>
                    <c:pt idx="12">
                      <c:v>16</c:v>
                    </c:pt>
                    <c:pt idx="13">
                      <c:v>10</c:v>
                    </c:pt>
                    <c:pt idx="14">
                      <c:v>16</c:v>
                    </c:pt>
                    <c:pt idx="15">
                      <c:v>10</c:v>
                    </c:pt>
                    <c:pt idx="16">
                      <c:v>7</c:v>
                    </c:pt>
                    <c:pt idx="17">
                      <c:v>12</c:v>
                    </c:pt>
                    <c:pt idx="18">
                      <c:v>8</c:v>
                    </c:pt>
                    <c:pt idx="19">
                      <c:v>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30D-4669-956B-808D812F6B1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Chile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34</c:v>
                    </c:pt>
                    <c:pt idx="1">
                      <c:v>41</c:v>
                    </c:pt>
                    <c:pt idx="2">
                      <c:v>48</c:v>
                    </c:pt>
                    <c:pt idx="3">
                      <c:v>50</c:v>
                    </c:pt>
                    <c:pt idx="4">
                      <c:v>53</c:v>
                    </c:pt>
                    <c:pt idx="5">
                      <c:v>26</c:v>
                    </c:pt>
                    <c:pt idx="6">
                      <c:v>24</c:v>
                    </c:pt>
                    <c:pt idx="7">
                      <c:v>26</c:v>
                    </c:pt>
                    <c:pt idx="8">
                      <c:v>20</c:v>
                    </c:pt>
                    <c:pt idx="9">
                      <c:v>22</c:v>
                    </c:pt>
                    <c:pt idx="10">
                      <c:v>31</c:v>
                    </c:pt>
                    <c:pt idx="11">
                      <c:v>26</c:v>
                    </c:pt>
                    <c:pt idx="12">
                      <c:v>41</c:v>
                    </c:pt>
                    <c:pt idx="13">
                      <c:v>37</c:v>
                    </c:pt>
                    <c:pt idx="14">
                      <c:v>40</c:v>
                    </c:pt>
                    <c:pt idx="15">
                      <c:v>45</c:v>
                    </c:pt>
                    <c:pt idx="16">
                      <c:v>43</c:v>
                    </c:pt>
                    <c:pt idx="17">
                      <c:v>47</c:v>
                    </c:pt>
                    <c:pt idx="18">
                      <c:v>45</c:v>
                    </c:pt>
                    <c:pt idx="19">
                      <c:v>45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30D-4669-956B-808D812F6B1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China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</c:v>
                    </c:pt>
                    <c:pt idx="1">
                      <c:v>2</c:v>
                    </c:pt>
                    <c:pt idx="2">
                      <c:v>2</c:v>
                    </c:pt>
                    <c:pt idx="3">
                      <c:v>7</c:v>
                    </c:pt>
                    <c:pt idx="4">
                      <c:v>4</c:v>
                    </c:pt>
                    <c:pt idx="5">
                      <c:v>45</c:v>
                    </c:pt>
                    <c:pt idx="6">
                      <c:v>46</c:v>
                    </c:pt>
                    <c:pt idx="7">
                      <c:v>35</c:v>
                    </c:pt>
                    <c:pt idx="8">
                      <c:v>37</c:v>
                    </c:pt>
                    <c:pt idx="9">
                      <c:v>27</c:v>
                    </c:pt>
                    <c:pt idx="10">
                      <c:v>18</c:v>
                    </c:pt>
                    <c:pt idx="11">
                      <c:v>15</c:v>
                    </c:pt>
                    <c:pt idx="12">
                      <c:v>15</c:v>
                    </c:pt>
                    <c:pt idx="13">
                      <c:v>18</c:v>
                    </c:pt>
                    <c:pt idx="14">
                      <c:v>17</c:v>
                    </c:pt>
                    <c:pt idx="15">
                      <c:v>25</c:v>
                    </c:pt>
                    <c:pt idx="16">
                      <c:v>19</c:v>
                    </c:pt>
                    <c:pt idx="17">
                      <c:v>16</c:v>
                    </c:pt>
                    <c:pt idx="18">
                      <c:v>22</c:v>
                    </c:pt>
                    <c:pt idx="19">
                      <c:v>18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30D-4669-956B-808D812F6B1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Colombia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41</c:v>
                    </c:pt>
                    <c:pt idx="1">
                      <c:v>51</c:v>
                    </c:pt>
                    <c:pt idx="2">
                      <c:v>50</c:v>
                    </c:pt>
                    <c:pt idx="3">
                      <c:v>52</c:v>
                    </c:pt>
                    <c:pt idx="4">
                      <c:v>56</c:v>
                    </c:pt>
                    <c:pt idx="5">
                      <c:v>56</c:v>
                    </c:pt>
                    <c:pt idx="6">
                      <c:v>58</c:v>
                    </c:pt>
                    <c:pt idx="7">
                      <c:v>56</c:v>
                    </c:pt>
                    <c:pt idx="8">
                      <c:v>56</c:v>
                    </c:pt>
                    <c:pt idx="9">
                      <c:v>58</c:v>
                    </c:pt>
                    <c:pt idx="10">
                      <c:v>53</c:v>
                    </c:pt>
                    <c:pt idx="11">
                      <c:v>56</c:v>
                    </c:pt>
                    <c:pt idx="12">
                      <c:v>47</c:v>
                    </c:pt>
                    <c:pt idx="13">
                      <c:v>52</c:v>
                    </c:pt>
                    <c:pt idx="14">
                      <c:v>51</c:v>
                    </c:pt>
                    <c:pt idx="15">
                      <c:v>58</c:v>
                    </c:pt>
                    <c:pt idx="16">
                      <c:v>58</c:v>
                    </c:pt>
                    <c:pt idx="17">
                      <c:v>56</c:v>
                    </c:pt>
                    <c:pt idx="18">
                      <c:v>56</c:v>
                    </c:pt>
                    <c:pt idx="19">
                      <c:v>53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0D-4669-956B-808D812F6B1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Croatia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57</c:v>
                    </c:pt>
                    <c:pt idx="1">
                      <c:v>56</c:v>
                    </c:pt>
                    <c:pt idx="2">
                      <c:v>55</c:v>
                    </c:pt>
                    <c:pt idx="3">
                      <c:v>45</c:v>
                    </c:pt>
                    <c:pt idx="4">
                      <c:v>50</c:v>
                    </c:pt>
                    <c:pt idx="5">
                      <c:v>57</c:v>
                    </c:pt>
                    <c:pt idx="6">
                      <c:v>56</c:v>
                    </c:pt>
                    <c:pt idx="7">
                      <c:v>58</c:v>
                    </c:pt>
                    <c:pt idx="8">
                      <c:v>59</c:v>
                    </c:pt>
                    <c:pt idx="9">
                      <c:v>57</c:v>
                    </c:pt>
                    <c:pt idx="10">
                      <c:v>63</c:v>
                    </c:pt>
                    <c:pt idx="11">
                      <c:v>62</c:v>
                    </c:pt>
                    <c:pt idx="12">
                      <c:v>63</c:v>
                    </c:pt>
                    <c:pt idx="13">
                      <c:v>63</c:v>
                    </c:pt>
                    <c:pt idx="14">
                      <c:v>64</c:v>
                    </c:pt>
                    <c:pt idx="15">
                      <c:v>46</c:v>
                    </c:pt>
                    <c:pt idx="16">
                      <c:v>46</c:v>
                    </c:pt>
                    <c:pt idx="17">
                      <c:v>49</c:v>
                    </c:pt>
                    <c:pt idx="18">
                      <c:v>48</c:v>
                    </c:pt>
                    <c:pt idx="19">
                      <c:v>50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0D-4669-956B-808D812F6B1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v>Cyprus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28</c:v>
                    </c:pt>
                    <c:pt idx="1">
                      <c:v>22</c:v>
                    </c:pt>
                    <c:pt idx="2">
                      <c:v>19</c:v>
                    </c:pt>
                    <c:pt idx="3">
                      <c:v>13</c:v>
                    </c:pt>
                    <c:pt idx="4">
                      <c:v>13</c:v>
                    </c:pt>
                    <c:pt idx="5">
                      <c:v>22</c:v>
                    </c:pt>
                    <c:pt idx="6">
                      <c:v>28</c:v>
                    </c:pt>
                    <c:pt idx="7">
                      <c:v>32</c:v>
                    </c:pt>
                    <c:pt idx="8">
                      <c:v>21</c:v>
                    </c:pt>
                    <c:pt idx="9">
                      <c:v>25</c:v>
                    </c:pt>
                    <c:pt idx="10">
                      <c:v>50</c:v>
                    </c:pt>
                    <c:pt idx="11">
                      <c:v>53</c:v>
                    </c:pt>
                    <c:pt idx="12">
                      <c:v>52</c:v>
                    </c:pt>
                    <c:pt idx="13">
                      <c:v>35</c:v>
                    </c:pt>
                    <c:pt idx="14">
                      <c:v>43</c:v>
                    </c:pt>
                    <c:pt idx="15">
                      <c:v>40</c:v>
                    </c:pt>
                    <c:pt idx="16">
                      <c:v>41</c:v>
                    </c:pt>
                    <c:pt idx="17">
                      <c:v>42</c:v>
                    </c:pt>
                    <c:pt idx="18">
                      <c:v>38</c:v>
                    </c:pt>
                    <c:pt idx="19">
                      <c:v>41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30D-4669-956B-808D812F6B18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Czech Republic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19</c:v>
                    </c:pt>
                    <c:pt idx="1">
                      <c:v>16</c:v>
                    </c:pt>
                    <c:pt idx="2">
                      <c:v>17</c:v>
                    </c:pt>
                    <c:pt idx="3">
                      <c:v>16</c:v>
                    </c:pt>
                    <c:pt idx="4">
                      <c:v>23</c:v>
                    </c:pt>
                    <c:pt idx="5">
                      <c:v>29</c:v>
                    </c:pt>
                    <c:pt idx="6">
                      <c:v>27</c:v>
                    </c:pt>
                    <c:pt idx="7">
                      <c:v>34</c:v>
                    </c:pt>
                    <c:pt idx="8">
                      <c:v>36</c:v>
                    </c:pt>
                    <c:pt idx="9">
                      <c:v>36</c:v>
                    </c:pt>
                    <c:pt idx="10">
                      <c:v>34</c:v>
                    </c:pt>
                    <c:pt idx="11">
                      <c:v>32</c:v>
                    </c:pt>
                    <c:pt idx="12">
                      <c:v>37</c:v>
                    </c:pt>
                    <c:pt idx="13">
                      <c:v>38</c:v>
                    </c:pt>
                    <c:pt idx="14">
                      <c:v>41</c:v>
                    </c:pt>
                    <c:pt idx="15">
                      <c:v>28</c:v>
                    </c:pt>
                    <c:pt idx="16">
                      <c:v>30</c:v>
                    </c:pt>
                    <c:pt idx="17">
                      <c:v>31</c:v>
                    </c:pt>
                    <c:pt idx="18">
                      <c:v>32</c:v>
                    </c:pt>
                    <c:pt idx="19">
                      <c:v>31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30D-4669-956B-808D812F6B1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v>Denmark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20</c:v>
                    </c:pt>
                    <c:pt idx="1">
                      <c:v>26</c:v>
                    </c:pt>
                    <c:pt idx="2">
                      <c:v>26</c:v>
                    </c:pt>
                    <c:pt idx="3">
                      <c:v>21</c:v>
                    </c:pt>
                    <c:pt idx="4">
                      <c:v>17</c:v>
                    </c:pt>
                    <c:pt idx="5">
                      <c:v>7</c:v>
                    </c:pt>
                    <c:pt idx="6">
                      <c:v>6</c:v>
                    </c:pt>
                    <c:pt idx="7">
                      <c:v>6</c:v>
                    </c:pt>
                    <c:pt idx="8">
                      <c:v>4</c:v>
                    </c:pt>
                    <c:pt idx="9">
                      <c:v>7</c:v>
                    </c:pt>
                    <c:pt idx="10">
                      <c:v>8</c:v>
                    </c:pt>
                    <c:pt idx="11">
                      <c:v>3</c:v>
                    </c:pt>
                    <c:pt idx="12">
                      <c:v>7</c:v>
                    </c:pt>
                    <c:pt idx="13">
                      <c:v>1</c:v>
                    </c:pt>
                    <c:pt idx="14">
                      <c:v>1</c:v>
                    </c:pt>
                    <c:pt idx="15">
                      <c:v>4</c:v>
                    </c:pt>
                    <c:pt idx="16">
                      <c:v>3</c:v>
                    </c:pt>
                    <c:pt idx="17">
                      <c:v>3</c:v>
                    </c:pt>
                    <c:pt idx="18">
                      <c:v>2</c:v>
                    </c:pt>
                    <c:pt idx="19">
                      <c:v>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30D-4669-956B-808D812F6B1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v>Estonia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44</c:v>
                    </c:pt>
                    <c:pt idx="1">
                      <c:v>32</c:v>
                    </c:pt>
                    <c:pt idx="2">
                      <c:v>44</c:v>
                    </c:pt>
                    <c:pt idx="3">
                      <c:v>35</c:v>
                    </c:pt>
                    <c:pt idx="4">
                      <c:v>29</c:v>
                    </c:pt>
                    <c:pt idx="5">
                      <c:v>23</c:v>
                    </c:pt>
                    <c:pt idx="6">
                      <c:v>21</c:v>
                    </c:pt>
                    <c:pt idx="7">
                      <c:v>27</c:v>
                    </c:pt>
                    <c:pt idx="8">
                      <c:v>19</c:v>
                    </c:pt>
                    <c:pt idx="9">
                      <c:v>18</c:v>
                    </c:pt>
                    <c:pt idx="10">
                      <c:v>32</c:v>
                    </c:pt>
                    <c:pt idx="11">
                      <c:v>27</c:v>
                    </c:pt>
                    <c:pt idx="12">
                      <c:v>33</c:v>
                    </c:pt>
                    <c:pt idx="13">
                      <c:v>27</c:v>
                    </c:pt>
                    <c:pt idx="14">
                      <c:v>31</c:v>
                    </c:pt>
                    <c:pt idx="15">
                      <c:v>29</c:v>
                    </c:pt>
                    <c:pt idx="16">
                      <c:v>32</c:v>
                    </c:pt>
                    <c:pt idx="17">
                      <c:v>34</c:v>
                    </c:pt>
                    <c:pt idx="18">
                      <c:v>33</c:v>
                    </c:pt>
                    <c:pt idx="19">
                      <c:v>30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30D-4669-956B-808D812F6B1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v>Finland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45</c:v>
                    </c:pt>
                    <c:pt idx="1">
                      <c:v>43</c:v>
                    </c:pt>
                    <c:pt idx="2">
                      <c:v>35</c:v>
                    </c:pt>
                    <c:pt idx="3">
                      <c:v>43</c:v>
                    </c:pt>
                    <c:pt idx="4">
                      <c:v>34</c:v>
                    </c:pt>
                    <c:pt idx="5">
                      <c:v>16</c:v>
                    </c:pt>
                    <c:pt idx="6">
                      <c:v>15</c:v>
                    </c:pt>
                    <c:pt idx="7">
                      <c:v>17</c:v>
                    </c:pt>
                    <c:pt idx="8">
                      <c:v>16</c:v>
                    </c:pt>
                    <c:pt idx="9">
                      <c:v>14</c:v>
                    </c:pt>
                    <c:pt idx="10">
                      <c:v>13</c:v>
                    </c:pt>
                    <c:pt idx="11">
                      <c:v>16</c:v>
                    </c:pt>
                    <c:pt idx="12">
                      <c:v>13</c:v>
                    </c:pt>
                    <c:pt idx="13">
                      <c:v>13</c:v>
                    </c:pt>
                    <c:pt idx="14">
                      <c:v>12</c:v>
                    </c:pt>
                    <c:pt idx="15">
                      <c:v>6</c:v>
                    </c:pt>
                    <c:pt idx="16">
                      <c:v>6</c:v>
                    </c:pt>
                    <c:pt idx="17">
                      <c:v>5</c:v>
                    </c:pt>
                    <c:pt idx="18">
                      <c:v>4</c:v>
                    </c:pt>
                    <c:pt idx="19">
                      <c:v>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30D-4669-956B-808D812F6B1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v>France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24</c:v>
                    </c:pt>
                    <c:pt idx="1">
                      <c:v>30</c:v>
                    </c:pt>
                    <c:pt idx="2">
                      <c:v>34</c:v>
                    </c:pt>
                    <c:pt idx="3">
                      <c:v>32</c:v>
                    </c:pt>
                    <c:pt idx="4">
                      <c:v>28</c:v>
                    </c:pt>
                    <c:pt idx="5">
                      <c:v>52</c:v>
                    </c:pt>
                    <c:pt idx="6">
                      <c:v>39</c:v>
                    </c:pt>
                    <c:pt idx="7">
                      <c:v>48</c:v>
                    </c:pt>
                    <c:pt idx="8">
                      <c:v>46</c:v>
                    </c:pt>
                    <c:pt idx="9">
                      <c:v>39</c:v>
                    </c:pt>
                    <c:pt idx="10">
                      <c:v>40</c:v>
                    </c:pt>
                    <c:pt idx="11">
                      <c:v>31</c:v>
                    </c:pt>
                    <c:pt idx="12">
                      <c:v>38</c:v>
                    </c:pt>
                    <c:pt idx="13">
                      <c:v>43</c:v>
                    </c:pt>
                    <c:pt idx="14">
                      <c:v>36</c:v>
                    </c:pt>
                    <c:pt idx="15">
                      <c:v>12</c:v>
                    </c:pt>
                    <c:pt idx="16">
                      <c:v>12</c:v>
                    </c:pt>
                    <c:pt idx="17">
                      <c:v>9</c:v>
                    </c:pt>
                    <c:pt idx="18">
                      <c:v>13</c:v>
                    </c:pt>
                    <c:pt idx="19">
                      <c:v>15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30D-4669-956B-808D812F6B18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v>Germany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7</c:v>
                    </c:pt>
                    <c:pt idx="1">
                      <c:v>12</c:v>
                    </c:pt>
                    <c:pt idx="2">
                      <c:v>9</c:v>
                    </c:pt>
                    <c:pt idx="3">
                      <c:v>5</c:v>
                    </c:pt>
                    <c:pt idx="4">
                      <c:v>3</c:v>
                    </c:pt>
                    <c:pt idx="5">
                      <c:v>21</c:v>
                    </c:pt>
                    <c:pt idx="6">
                      <c:v>19</c:v>
                    </c:pt>
                    <c:pt idx="7">
                      <c:v>22</c:v>
                    </c:pt>
                    <c:pt idx="8">
                      <c:v>24</c:v>
                    </c:pt>
                    <c:pt idx="9">
                      <c:v>23</c:v>
                    </c:pt>
                    <c:pt idx="10">
                      <c:v>16</c:v>
                    </c:pt>
                    <c:pt idx="11">
                      <c:v>19</c:v>
                    </c:pt>
                    <c:pt idx="12">
                      <c:v>26</c:v>
                    </c:pt>
                    <c:pt idx="13">
                      <c:v>25</c:v>
                    </c:pt>
                    <c:pt idx="14">
                      <c:v>23</c:v>
                    </c:pt>
                    <c:pt idx="15">
                      <c:v>9</c:v>
                    </c:pt>
                    <c:pt idx="16">
                      <c:v>11</c:v>
                    </c:pt>
                    <c:pt idx="17">
                      <c:v>10</c:v>
                    </c:pt>
                    <c:pt idx="18">
                      <c:v>11</c:v>
                    </c:pt>
                    <c:pt idx="19">
                      <c:v>10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30D-4669-956B-808D812F6B18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v>Greece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61</c:v>
                    </c:pt>
                    <c:pt idx="1">
                      <c:v>61</c:v>
                    </c:pt>
                    <c:pt idx="2">
                      <c:v>60</c:v>
                    </c:pt>
                    <c:pt idx="3">
                      <c:v>55</c:v>
                    </c:pt>
                    <c:pt idx="4">
                      <c:v>52</c:v>
                    </c:pt>
                    <c:pt idx="5">
                      <c:v>61</c:v>
                    </c:pt>
                    <c:pt idx="6">
                      <c:v>61</c:v>
                    </c:pt>
                    <c:pt idx="7">
                      <c:v>60</c:v>
                    </c:pt>
                    <c:pt idx="8">
                      <c:v>52</c:v>
                    </c:pt>
                    <c:pt idx="9">
                      <c:v>52</c:v>
                    </c:pt>
                    <c:pt idx="10">
                      <c:v>57</c:v>
                    </c:pt>
                    <c:pt idx="11">
                      <c:v>59</c:v>
                    </c:pt>
                    <c:pt idx="12">
                      <c:v>58</c:v>
                    </c:pt>
                    <c:pt idx="13">
                      <c:v>51</c:v>
                    </c:pt>
                    <c:pt idx="14">
                      <c:v>44</c:v>
                    </c:pt>
                    <c:pt idx="15">
                      <c:v>39</c:v>
                    </c:pt>
                    <c:pt idx="16">
                      <c:v>40</c:v>
                    </c:pt>
                    <c:pt idx="17">
                      <c:v>41</c:v>
                    </c:pt>
                    <c:pt idx="18">
                      <c:v>39</c:v>
                    </c:pt>
                    <c:pt idx="19">
                      <c:v>39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30D-4669-956B-808D812F6B18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v>Hong Kong SAR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11</c:v>
                    </c:pt>
                    <c:pt idx="1">
                      <c:v>9</c:v>
                    </c:pt>
                    <c:pt idx="2">
                      <c:v>10</c:v>
                    </c:pt>
                    <c:pt idx="3">
                      <c:v>28</c:v>
                    </c:pt>
                    <c:pt idx="4">
                      <c:v>30</c:v>
                    </c:pt>
                    <c:pt idx="5">
                      <c:v>1</c:v>
                    </c:pt>
                    <c:pt idx="6">
                      <c:v>1</c:v>
                    </c:pt>
                    <c:pt idx="7">
                      <c:v>1</c:v>
                    </c:pt>
                    <c:pt idx="8">
                      <c:v>1</c:v>
                    </c:pt>
                    <c:pt idx="9">
                      <c:v>1</c:v>
                    </c:pt>
                    <c:pt idx="10">
                      <c:v>1</c:v>
                    </c:pt>
                    <c:pt idx="11">
                      <c:v>1</c:v>
                    </c:pt>
                    <c:pt idx="12">
                      <c:v>2</c:v>
                    </c:pt>
                    <c:pt idx="13">
                      <c:v>2</c:v>
                    </c:pt>
                    <c:pt idx="14">
                      <c:v>3</c:v>
                    </c:pt>
                    <c:pt idx="15">
                      <c:v>20</c:v>
                    </c:pt>
                    <c:pt idx="16">
                      <c:v>23</c:v>
                    </c:pt>
                    <c:pt idx="17">
                      <c:v>22</c:v>
                    </c:pt>
                    <c:pt idx="18">
                      <c:v>14</c:v>
                    </c:pt>
                    <c:pt idx="19">
                      <c:v>16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30D-4669-956B-808D812F6B18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v>Hungary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36</c:v>
                    </c:pt>
                    <c:pt idx="1">
                      <c:v>39</c:v>
                    </c:pt>
                    <c:pt idx="2">
                      <c:v>46</c:v>
                    </c:pt>
                    <c:pt idx="3">
                      <c:v>19</c:v>
                    </c:pt>
                    <c:pt idx="4">
                      <c:v>8</c:v>
                    </c:pt>
                    <c:pt idx="5">
                      <c:v>54</c:v>
                    </c:pt>
                    <c:pt idx="6">
                      <c:v>48</c:v>
                    </c:pt>
                    <c:pt idx="7">
                      <c:v>45</c:v>
                    </c:pt>
                    <c:pt idx="8">
                      <c:v>47</c:v>
                    </c:pt>
                    <c:pt idx="9">
                      <c:v>40</c:v>
                    </c:pt>
                    <c:pt idx="10">
                      <c:v>60</c:v>
                    </c:pt>
                    <c:pt idx="11">
                      <c:v>58</c:v>
                    </c:pt>
                    <c:pt idx="12">
                      <c:v>56</c:v>
                    </c:pt>
                    <c:pt idx="13">
                      <c:v>59</c:v>
                    </c:pt>
                    <c:pt idx="14">
                      <c:v>56</c:v>
                    </c:pt>
                    <c:pt idx="15">
                      <c:v>41</c:v>
                    </c:pt>
                    <c:pt idx="16">
                      <c:v>39</c:v>
                    </c:pt>
                    <c:pt idx="17">
                      <c:v>39</c:v>
                    </c:pt>
                    <c:pt idx="18">
                      <c:v>41</c:v>
                    </c:pt>
                    <c:pt idx="19">
                      <c:v>37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30D-4669-956B-808D812F6B18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v>Iceland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39</c:v>
                    </c:pt>
                    <c:pt idx="1">
                      <c:v>57</c:v>
                    </c:pt>
                    <c:pt idx="2">
                      <c:v>54</c:v>
                    </c:pt>
                    <c:pt idx="3">
                      <c:v>58</c:v>
                    </c:pt>
                    <c:pt idx="4">
                      <c:v>55</c:v>
                    </c:pt>
                    <c:pt idx="5">
                      <c:v>8</c:v>
                    </c:pt>
                    <c:pt idx="6">
                      <c:v>16</c:v>
                    </c:pt>
                    <c:pt idx="7">
                      <c:v>15</c:v>
                    </c:pt>
                    <c:pt idx="8">
                      <c:v>17</c:v>
                    </c:pt>
                    <c:pt idx="9">
                      <c:v>17</c:v>
                    </c:pt>
                    <c:pt idx="10">
                      <c:v>24</c:v>
                    </c:pt>
                    <c:pt idx="11">
                      <c:v>22</c:v>
                    </c:pt>
                    <c:pt idx="12">
                      <c:v>19</c:v>
                    </c:pt>
                    <c:pt idx="13">
                      <c:v>15</c:v>
                    </c:pt>
                    <c:pt idx="14">
                      <c:v>14</c:v>
                    </c:pt>
                    <c:pt idx="15">
                      <c:v>17</c:v>
                    </c:pt>
                    <c:pt idx="16">
                      <c:v>17</c:v>
                    </c:pt>
                    <c:pt idx="17">
                      <c:v>13</c:v>
                    </c:pt>
                    <c:pt idx="18">
                      <c:v>17</c:v>
                    </c:pt>
                    <c:pt idx="19">
                      <c:v>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30D-4669-956B-808D812F6B18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v>India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18</c:v>
                    </c:pt>
                    <c:pt idx="1">
                      <c:v>21</c:v>
                    </c:pt>
                    <c:pt idx="2">
                      <c:v>24</c:v>
                    </c:pt>
                    <c:pt idx="3">
                      <c:v>37</c:v>
                    </c:pt>
                    <c:pt idx="4">
                      <c:v>37</c:v>
                    </c:pt>
                    <c:pt idx="5">
                      <c:v>48</c:v>
                    </c:pt>
                    <c:pt idx="6">
                      <c:v>50</c:v>
                    </c:pt>
                    <c:pt idx="7">
                      <c:v>46</c:v>
                    </c:pt>
                    <c:pt idx="8">
                      <c:v>50</c:v>
                    </c:pt>
                    <c:pt idx="9">
                      <c:v>46</c:v>
                    </c:pt>
                    <c:pt idx="10">
                      <c:v>29</c:v>
                    </c:pt>
                    <c:pt idx="11">
                      <c:v>29</c:v>
                    </c:pt>
                    <c:pt idx="12">
                      <c:v>30</c:v>
                    </c:pt>
                    <c:pt idx="13">
                      <c:v>32</c:v>
                    </c:pt>
                    <c:pt idx="14">
                      <c:v>32</c:v>
                    </c:pt>
                    <c:pt idx="15">
                      <c:v>60</c:v>
                    </c:pt>
                    <c:pt idx="16">
                      <c:v>56</c:v>
                    </c:pt>
                    <c:pt idx="17">
                      <c:v>55</c:v>
                    </c:pt>
                    <c:pt idx="18">
                      <c:v>49</c:v>
                    </c:pt>
                    <c:pt idx="19">
                      <c:v>49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30D-4669-956B-808D812F6B18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v>Indonesia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33</c:v>
                    </c:pt>
                    <c:pt idx="1">
                      <c:v>27</c:v>
                    </c:pt>
                    <c:pt idx="2">
                      <c:v>25</c:v>
                    </c:pt>
                    <c:pt idx="3">
                      <c:v>26</c:v>
                    </c:pt>
                    <c:pt idx="4">
                      <c:v>35</c:v>
                    </c:pt>
                    <c:pt idx="5">
                      <c:v>30</c:v>
                    </c:pt>
                    <c:pt idx="6">
                      <c:v>36</c:v>
                    </c:pt>
                    <c:pt idx="7">
                      <c:v>25</c:v>
                    </c:pt>
                    <c:pt idx="8">
                      <c:v>31</c:v>
                    </c:pt>
                    <c:pt idx="9">
                      <c:v>26</c:v>
                    </c:pt>
                    <c:pt idx="10">
                      <c:v>30</c:v>
                    </c:pt>
                    <c:pt idx="11">
                      <c:v>35</c:v>
                    </c:pt>
                    <c:pt idx="12">
                      <c:v>20</c:v>
                    </c:pt>
                    <c:pt idx="13">
                      <c:v>31</c:v>
                    </c:pt>
                    <c:pt idx="14">
                      <c:v>25</c:v>
                    </c:pt>
                    <c:pt idx="15">
                      <c:v>59</c:v>
                    </c:pt>
                    <c:pt idx="16">
                      <c:v>59</c:v>
                    </c:pt>
                    <c:pt idx="17">
                      <c:v>53</c:v>
                    </c:pt>
                    <c:pt idx="18">
                      <c:v>55</c:v>
                    </c:pt>
                    <c:pt idx="19">
                      <c:v>57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30D-4669-956B-808D812F6B18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v>Ireland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</c:v>
                    </c:pt>
                    <c:pt idx="1">
                      <c:v>11</c:v>
                    </c:pt>
                    <c:pt idx="2">
                      <c:v>6</c:v>
                    </c:pt>
                    <c:pt idx="3">
                      <c:v>12</c:v>
                    </c:pt>
                    <c:pt idx="4">
                      <c:v>22</c:v>
                    </c:pt>
                    <c:pt idx="5">
                      <c:v>9</c:v>
                    </c:pt>
                    <c:pt idx="6">
                      <c:v>13</c:v>
                    </c:pt>
                    <c:pt idx="7">
                      <c:v>11</c:v>
                    </c:pt>
                    <c:pt idx="8">
                      <c:v>13</c:v>
                    </c:pt>
                    <c:pt idx="9">
                      <c:v>13</c:v>
                    </c:pt>
                    <c:pt idx="10">
                      <c:v>3</c:v>
                    </c:pt>
                    <c:pt idx="11">
                      <c:v>10</c:v>
                    </c:pt>
                    <c:pt idx="12">
                      <c:v>3</c:v>
                    </c:pt>
                    <c:pt idx="13">
                      <c:v>5</c:v>
                    </c:pt>
                    <c:pt idx="14">
                      <c:v>11</c:v>
                    </c:pt>
                    <c:pt idx="15">
                      <c:v>19</c:v>
                    </c:pt>
                    <c:pt idx="16">
                      <c:v>21</c:v>
                    </c:pt>
                    <c:pt idx="17">
                      <c:v>23</c:v>
                    </c:pt>
                    <c:pt idx="18">
                      <c:v>23</c:v>
                    </c:pt>
                    <c:pt idx="19">
                      <c:v>20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30D-4669-956B-808D812F6B18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v>Israel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31</c:v>
                    </c:pt>
                    <c:pt idx="1">
                      <c:v>37</c:v>
                    </c:pt>
                    <c:pt idx="2">
                      <c:v>40</c:v>
                    </c:pt>
                    <c:pt idx="3">
                      <c:v>39</c:v>
                    </c:pt>
                    <c:pt idx="4">
                      <c:v>36</c:v>
                    </c:pt>
                    <c:pt idx="5">
                      <c:v>24</c:v>
                    </c:pt>
                    <c:pt idx="6">
                      <c:v>20</c:v>
                    </c:pt>
                    <c:pt idx="7">
                      <c:v>30</c:v>
                    </c:pt>
                    <c:pt idx="8">
                      <c:v>27</c:v>
                    </c:pt>
                    <c:pt idx="9">
                      <c:v>33</c:v>
                    </c:pt>
                    <c:pt idx="10">
                      <c:v>22</c:v>
                    </c:pt>
                    <c:pt idx="11">
                      <c:v>18</c:v>
                    </c:pt>
                    <c:pt idx="12">
                      <c:v>21</c:v>
                    </c:pt>
                    <c:pt idx="13">
                      <c:v>26</c:v>
                    </c:pt>
                    <c:pt idx="14">
                      <c:v>29</c:v>
                    </c:pt>
                    <c:pt idx="15">
                      <c:v>16</c:v>
                    </c:pt>
                    <c:pt idx="16">
                      <c:v>13</c:v>
                    </c:pt>
                    <c:pt idx="17">
                      <c:v>18</c:v>
                    </c:pt>
                    <c:pt idx="18">
                      <c:v>20</c:v>
                    </c:pt>
                    <c:pt idx="19">
                      <c:v>21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30D-4669-956B-808D812F6B18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v>Italy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38</c:v>
                    </c:pt>
                    <c:pt idx="1">
                      <c:v>47</c:v>
                    </c:pt>
                    <c:pt idx="2">
                      <c:v>53</c:v>
                    </c:pt>
                    <c:pt idx="3">
                      <c:v>42</c:v>
                    </c:pt>
                    <c:pt idx="4">
                      <c:v>39</c:v>
                    </c:pt>
                    <c:pt idx="5">
                      <c:v>53</c:v>
                    </c:pt>
                    <c:pt idx="6">
                      <c:v>53</c:v>
                    </c:pt>
                    <c:pt idx="7">
                      <c:v>53</c:v>
                    </c:pt>
                    <c:pt idx="8">
                      <c:v>57</c:v>
                    </c:pt>
                    <c:pt idx="9">
                      <c:v>55</c:v>
                    </c:pt>
                    <c:pt idx="10">
                      <c:v>45</c:v>
                    </c:pt>
                    <c:pt idx="11">
                      <c:v>44</c:v>
                    </c:pt>
                    <c:pt idx="12">
                      <c:v>42</c:v>
                    </c:pt>
                    <c:pt idx="13">
                      <c:v>45</c:v>
                    </c:pt>
                    <c:pt idx="14">
                      <c:v>35</c:v>
                    </c:pt>
                    <c:pt idx="15">
                      <c:v>33</c:v>
                    </c:pt>
                    <c:pt idx="16">
                      <c:v>31</c:v>
                    </c:pt>
                    <c:pt idx="17">
                      <c:v>32</c:v>
                    </c:pt>
                    <c:pt idx="18">
                      <c:v>30</c:v>
                    </c:pt>
                    <c:pt idx="19">
                      <c:v>29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30D-4669-956B-808D812F6B18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v>Japan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14</c:v>
                    </c:pt>
                    <c:pt idx="1">
                      <c:v>15</c:v>
                    </c:pt>
                    <c:pt idx="2">
                      <c:v>16</c:v>
                    </c:pt>
                    <c:pt idx="3">
                      <c:v>11</c:v>
                    </c:pt>
                    <c:pt idx="4">
                      <c:v>12</c:v>
                    </c:pt>
                    <c:pt idx="5">
                      <c:v>35</c:v>
                    </c:pt>
                    <c:pt idx="6">
                      <c:v>41</c:v>
                    </c:pt>
                    <c:pt idx="7">
                      <c:v>38</c:v>
                    </c:pt>
                    <c:pt idx="8">
                      <c:v>41</c:v>
                    </c:pt>
                    <c:pt idx="9">
                      <c:v>41</c:v>
                    </c:pt>
                    <c:pt idx="10">
                      <c:v>35</c:v>
                    </c:pt>
                    <c:pt idx="11">
                      <c:v>36</c:v>
                    </c:pt>
                    <c:pt idx="12">
                      <c:v>46</c:v>
                    </c:pt>
                    <c:pt idx="13">
                      <c:v>55</c:v>
                    </c:pt>
                    <c:pt idx="14">
                      <c:v>48</c:v>
                    </c:pt>
                    <c:pt idx="15">
                      <c:v>14</c:v>
                    </c:pt>
                    <c:pt idx="16">
                      <c:v>15</c:v>
                    </c:pt>
                    <c:pt idx="17">
                      <c:v>15</c:v>
                    </c:pt>
                    <c:pt idx="18">
                      <c:v>21</c:v>
                    </c:pt>
                    <c:pt idx="19">
                      <c:v>22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C30D-4669-956B-808D812F6B18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v>Jordan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62</c:v>
                    </c:pt>
                    <c:pt idx="1">
                      <c:v>62</c:v>
                    </c:pt>
                    <c:pt idx="2">
                      <c:v>62</c:v>
                    </c:pt>
                    <c:pt idx="3">
                      <c:v>62</c:v>
                    </c:pt>
                    <c:pt idx="4">
                      <c:v>63</c:v>
                    </c:pt>
                    <c:pt idx="5">
                      <c:v>49</c:v>
                    </c:pt>
                    <c:pt idx="6">
                      <c:v>43</c:v>
                    </c:pt>
                    <c:pt idx="7">
                      <c:v>43</c:v>
                    </c:pt>
                    <c:pt idx="8">
                      <c:v>45</c:v>
                    </c:pt>
                    <c:pt idx="9">
                      <c:v>35</c:v>
                    </c:pt>
                    <c:pt idx="10">
                      <c:v>47</c:v>
                    </c:pt>
                    <c:pt idx="11">
                      <c:v>39</c:v>
                    </c:pt>
                    <c:pt idx="12">
                      <c:v>35</c:v>
                    </c:pt>
                    <c:pt idx="13">
                      <c:v>46</c:v>
                    </c:pt>
                    <c:pt idx="14">
                      <c:v>33</c:v>
                    </c:pt>
                    <c:pt idx="15">
                      <c:v>57</c:v>
                    </c:pt>
                    <c:pt idx="16">
                      <c:v>54</c:v>
                    </c:pt>
                    <c:pt idx="17">
                      <c:v>58</c:v>
                    </c:pt>
                    <c:pt idx="18">
                      <c:v>58</c:v>
                    </c:pt>
                    <c:pt idx="19">
                      <c:v>55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C30D-4669-956B-808D812F6B18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v>Kazakhstan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54</c:v>
                    </c:pt>
                    <c:pt idx="1">
                      <c:v>49</c:v>
                    </c:pt>
                    <c:pt idx="2">
                      <c:v>45</c:v>
                    </c:pt>
                    <c:pt idx="3">
                      <c:v>48</c:v>
                    </c:pt>
                    <c:pt idx="4">
                      <c:v>45</c:v>
                    </c:pt>
                    <c:pt idx="5">
                      <c:v>19</c:v>
                    </c:pt>
                    <c:pt idx="6">
                      <c:v>25</c:v>
                    </c:pt>
                    <c:pt idx="7">
                      <c:v>21</c:v>
                    </c:pt>
                    <c:pt idx="8">
                      <c:v>29</c:v>
                    </c:pt>
                    <c:pt idx="9">
                      <c:v>21</c:v>
                    </c:pt>
                    <c:pt idx="10">
                      <c:v>23</c:v>
                    </c:pt>
                    <c:pt idx="11">
                      <c:v>34</c:v>
                    </c:pt>
                    <c:pt idx="12">
                      <c:v>29</c:v>
                    </c:pt>
                    <c:pt idx="13">
                      <c:v>34</c:v>
                    </c:pt>
                    <c:pt idx="14">
                      <c:v>28</c:v>
                    </c:pt>
                    <c:pt idx="15">
                      <c:v>43</c:v>
                    </c:pt>
                    <c:pt idx="16">
                      <c:v>42</c:v>
                    </c:pt>
                    <c:pt idx="17">
                      <c:v>43</c:v>
                    </c:pt>
                    <c:pt idx="18">
                      <c:v>51</c:v>
                    </c:pt>
                    <c:pt idx="19">
                      <c:v>47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C30D-4669-956B-808D812F6B18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v>Korea Rep.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22</c:v>
                    </c:pt>
                    <c:pt idx="1">
                      <c:v>20</c:v>
                    </c:pt>
                    <c:pt idx="2">
                      <c:v>27</c:v>
                    </c:pt>
                    <c:pt idx="3">
                      <c:v>27</c:v>
                    </c:pt>
                    <c:pt idx="4">
                      <c:v>18</c:v>
                    </c:pt>
                    <c:pt idx="5">
                      <c:v>28</c:v>
                    </c:pt>
                    <c:pt idx="6">
                      <c:v>29</c:v>
                    </c:pt>
                    <c:pt idx="7">
                      <c:v>31</c:v>
                    </c:pt>
                    <c:pt idx="8">
                      <c:v>28</c:v>
                    </c:pt>
                    <c:pt idx="9">
                      <c:v>34</c:v>
                    </c:pt>
                    <c:pt idx="10">
                      <c:v>44</c:v>
                    </c:pt>
                    <c:pt idx="11">
                      <c:v>43</c:v>
                    </c:pt>
                    <c:pt idx="12">
                      <c:v>34</c:v>
                    </c:pt>
                    <c:pt idx="13">
                      <c:v>28</c:v>
                    </c:pt>
                    <c:pt idx="14">
                      <c:v>27</c:v>
                    </c:pt>
                    <c:pt idx="15">
                      <c:v>24</c:v>
                    </c:pt>
                    <c:pt idx="16">
                      <c:v>18</c:v>
                    </c:pt>
                    <c:pt idx="17">
                      <c:v>20</c:v>
                    </c:pt>
                    <c:pt idx="18">
                      <c:v>16</c:v>
                    </c:pt>
                    <c:pt idx="19">
                      <c:v>17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C30D-4669-956B-808D812F6B18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v>Latvia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53</c:v>
                    </c:pt>
                    <c:pt idx="1">
                      <c:v>53</c:v>
                    </c:pt>
                    <c:pt idx="2">
                      <c:v>52</c:v>
                    </c:pt>
                    <c:pt idx="3">
                      <c:v>53</c:v>
                    </c:pt>
                    <c:pt idx="4">
                      <c:v>44</c:v>
                    </c:pt>
                    <c:pt idx="5">
                      <c:v>36</c:v>
                    </c:pt>
                    <c:pt idx="6">
                      <c:v>33</c:v>
                    </c:pt>
                    <c:pt idx="7">
                      <c:v>33</c:v>
                    </c:pt>
                    <c:pt idx="8">
                      <c:v>32</c:v>
                    </c:pt>
                    <c:pt idx="9">
                      <c:v>32</c:v>
                    </c:pt>
                    <c:pt idx="10">
                      <c:v>39</c:v>
                    </c:pt>
                    <c:pt idx="11">
                      <c:v>40</c:v>
                    </c:pt>
                    <c:pt idx="12">
                      <c:v>43</c:v>
                    </c:pt>
                    <c:pt idx="13">
                      <c:v>44</c:v>
                    </c:pt>
                    <c:pt idx="14">
                      <c:v>42</c:v>
                    </c:pt>
                    <c:pt idx="15">
                      <c:v>35</c:v>
                    </c:pt>
                    <c:pt idx="16">
                      <c:v>37</c:v>
                    </c:pt>
                    <c:pt idx="17">
                      <c:v>35</c:v>
                    </c:pt>
                    <c:pt idx="18">
                      <c:v>37</c:v>
                    </c:pt>
                    <c:pt idx="19">
                      <c:v>35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C30D-4669-956B-808D812F6B18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v>Lithuania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42</c:v>
                    </c:pt>
                    <c:pt idx="1">
                      <c:v>36</c:v>
                    </c:pt>
                    <c:pt idx="2">
                      <c:v>39</c:v>
                    </c:pt>
                    <c:pt idx="3">
                      <c:v>33</c:v>
                    </c:pt>
                    <c:pt idx="4">
                      <c:v>33</c:v>
                    </c:pt>
                    <c:pt idx="5">
                      <c:v>34</c:v>
                    </c:pt>
                    <c:pt idx="6">
                      <c:v>31</c:v>
                    </c:pt>
                    <c:pt idx="7">
                      <c:v>29</c:v>
                    </c:pt>
                    <c:pt idx="8">
                      <c:v>33</c:v>
                    </c:pt>
                    <c:pt idx="9">
                      <c:v>31</c:v>
                    </c:pt>
                    <c:pt idx="10">
                      <c:v>33</c:v>
                    </c:pt>
                    <c:pt idx="11">
                      <c:v>30</c:v>
                    </c:pt>
                    <c:pt idx="12">
                      <c:v>23</c:v>
                    </c:pt>
                    <c:pt idx="13">
                      <c:v>24</c:v>
                    </c:pt>
                    <c:pt idx="14">
                      <c:v>30</c:v>
                    </c:pt>
                    <c:pt idx="15">
                      <c:v>30</c:v>
                    </c:pt>
                    <c:pt idx="16">
                      <c:v>29</c:v>
                    </c:pt>
                    <c:pt idx="17">
                      <c:v>30</c:v>
                    </c:pt>
                    <c:pt idx="18">
                      <c:v>34</c:v>
                    </c:pt>
                    <c:pt idx="19">
                      <c:v>34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C30D-4669-956B-808D812F6B18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v>Luxembourg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</c:v>
                    </c:pt>
                    <c:pt idx="1">
                      <c:v>4</c:v>
                    </c:pt>
                    <c:pt idx="2">
                      <c:v>4</c:v>
                    </c:pt>
                    <c:pt idx="3">
                      <c:v>8</c:v>
                    </c:pt>
                    <c:pt idx="4">
                      <c:v>10</c:v>
                    </c:pt>
                    <c:pt idx="5">
                      <c:v>15</c:v>
                    </c:pt>
                    <c:pt idx="6">
                      <c:v>17</c:v>
                    </c:pt>
                    <c:pt idx="7">
                      <c:v>10</c:v>
                    </c:pt>
                    <c:pt idx="8">
                      <c:v>12</c:v>
                    </c:pt>
                    <c:pt idx="9">
                      <c:v>10</c:v>
                    </c:pt>
                    <c:pt idx="10">
                      <c:v>6</c:v>
                    </c:pt>
                    <c:pt idx="11">
                      <c:v>8</c:v>
                    </c:pt>
                    <c:pt idx="12">
                      <c:v>12</c:v>
                    </c:pt>
                    <c:pt idx="13">
                      <c:v>17</c:v>
                    </c:pt>
                    <c:pt idx="14">
                      <c:v>13</c:v>
                    </c:pt>
                    <c:pt idx="15">
                      <c:v>22</c:v>
                    </c:pt>
                    <c:pt idx="16">
                      <c:v>24</c:v>
                    </c:pt>
                    <c:pt idx="17">
                      <c:v>25</c:v>
                    </c:pt>
                    <c:pt idx="18">
                      <c:v>24</c:v>
                    </c:pt>
                    <c:pt idx="19">
                      <c:v>24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C30D-4669-956B-808D812F6B18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v>Malaysia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13</c:v>
                    </c:pt>
                    <c:pt idx="1">
                      <c:v>8</c:v>
                    </c:pt>
                    <c:pt idx="2">
                      <c:v>11</c:v>
                    </c:pt>
                    <c:pt idx="3">
                      <c:v>9</c:v>
                    </c:pt>
                    <c:pt idx="4">
                      <c:v>15</c:v>
                    </c:pt>
                    <c:pt idx="5">
                      <c:v>25</c:v>
                    </c:pt>
                    <c:pt idx="6">
                      <c:v>23</c:v>
                    </c:pt>
                    <c:pt idx="7">
                      <c:v>24</c:v>
                    </c:pt>
                    <c:pt idx="8">
                      <c:v>30</c:v>
                    </c:pt>
                    <c:pt idx="9">
                      <c:v>30</c:v>
                    </c:pt>
                    <c:pt idx="10">
                      <c:v>19</c:v>
                    </c:pt>
                    <c:pt idx="11">
                      <c:v>17</c:v>
                    </c:pt>
                    <c:pt idx="12">
                      <c:v>18</c:v>
                    </c:pt>
                    <c:pt idx="13">
                      <c:v>29</c:v>
                    </c:pt>
                    <c:pt idx="14">
                      <c:v>24</c:v>
                    </c:pt>
                    <c:pt idx="15">
                      <c:v>32</c:v>
                    </c:pt>
                    <c:pt idx="16">
                      <c:v>33</c:v>
                    </c:pt>
                    <c:pt idx="17">
                      <c:v>28</c:v>
                    </c:pt>
                    <c:pt idx="18">
                      <c:v>31</c:v>
                    </c:pt>
                    <c:pt idx="19">
                      <c:v>32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C30D-4669-956B-808D812F6B18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v>Mexico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30</c:v>
                    </c:pt>
                    <c:pt idx="1">
                      <c:v>35</c:v>
                    </c:pt>
                    <c:pt idx="2">
                      <c:v>28</c:v>
                    </c:pt>
                    <c:pt idx="3">
                      <c:v>38</c:v>
                    </c:pt>
                    <c:pt idx="4">
                      <c:v>49</c:v>
                    </c:pt>
                    <c:pt idx="5">
                      <c:v>51</c:v>
                    </c:pt>
                    <c:pt idx="6">
                      <c:v>54</c:v>
                    </c:pt>
                    <c:pt idx="7">
                      <c:v>52</c:v>
                    </c:pt>
                    <c:pt idx="8">
                      <c:v>55</c:v>
                    </c:pt>
                    <c:pt idx="9">
                      <c:v>59</c:v>
                    </c:pt>
                    <c:pt idx="10">
                      <c:v>36</c:v>
                    </c:pt>
                    <c:pt idx="11">
                      <c:v>48</c:v>
                    </c:pt>
                    <c:pt idx="12">
                      <c:v>49</c:v>
                    </c:pt>
                    <c:pt idx="13">
                      <c:v>48</c:v>
                    </c:pt>
                    <c:pt idx="14">
                      <c:v>47</c:v>
                    </c:pt>
                    <c:pt idx="15">
                      <c:v>55</c:v>
                    </c:pt>
                    <c:pt idx="16">
                      <c:v>55</c:v>
                    </c:pt>
                    <c:pt idx="17">
                      <c:v>57</c:v>
                    </c:pt>
                    <c:pt idx="18">
                      <c:v>57</c:v>
                    </c:pt>
                    <c:pt idx="19">
                      <c:v>58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C30D-4669-956B-808D812F6B18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v>Mongolia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60</c:v>
                    </c:pt>
                    <c:pt idx="1">
                      <c:v>48</c:v>
                    </c:pt>
                    <c:pt idx="2">
                      <c:v>58</c:v>
                    </c:pt>
                    <c:pt idx="3">
                      <c:v>59</c:v>
                    </c:pt>
                    <c:pt idx="4">
                      <c:v>58</c:v>
                    </c:pt>
                    <c:pt idx="5">
                      <c:v>60</c:v>
                    </c:pt>
                    <c:pt idx="6">
                      <c:v>57</c:v>
                    </c:pt>
                    <c:pt idx="7">
                      <c:v>59</c:v>
                    </c:pt>
                    <c:pt idx="8">
                      <c:v>53</c:v>
                    </c:pt>
                    <c:pt idx="9">
                      <c:v>54</c:v>
                    </c:pt>
                    <c:pt idx="10">
                      <c:v>62</c:v>
                    </c:pt>
                    <c:pt idx="11">
                      <c:v>61</c:v>
                    </c:pt>
                    <c:pt idx="12">
                      <c:v>61</c:v>
                    </c:pt>
                    <c:pt idx="13">
                      <c:v>57</c:v>
                    </c:pt>
                    <c:pt idx="14">
                      <c:v>60</c:v>
                    </c:pt>
                    <c:pt idx="15">
                      <c:v>62</c:v>
                    </c:pt>
                    <c:pt idx="16">
                      <c:v>62</c:v>
                    </c:pt>
                    <c:pt idx="17">
                      <c:v>62</c:v>
                    </c:pt>
                    <c:pt idx="18">
                      <c:v>62</c:v>
                    </c:pt>
                    <c:pt idx="19">
                      <c:v>62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C30D-4669-956B-808D812F6B18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v>Netherlands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9</c:v>
                    </c:pt>
                    <c:pt idx="1">
                      <c:v>6</c:v>
                    </c:pt>
                    <c:pt idx="2">
                      <c:v>13</c:v>
                    </c:pt>
                    <c:pt idx="3">
                      <c:v>1</c:v>
                    </c:pt>
                    <c:pt idx="4">
                      <c:v>2</c:v>
                    </c:pt>
                    <c:pt idx="5">
                      <c:v>12</c:v>
                    </c:pt>
                    <c:pt idx="6">
                      <c:v>8</c:v>
                    </c:pt>
                    <c:pt idx="7">
                      <c:v>9</c:v>
                    </c:pt>
                    <c:pt idx="8">
                      <c:v>11</c:v>
                    </c:pt>
                    <c:pt idx="9">
                      <c:v>12</c:v>
                    </c:pt>
                    <c:pt idx="10">
                      <c:v>4</c:v>
                    </c:pt>
                    <c:pt idx="11">
                      <c:v>6</c:v>
                    </c:pt>
                    <c:pt idx="12">
                      <c:v>4</c:v>
                    </c:pt>
                    <c:pt idx="13">
                      <c:v>4</c:v>
                    </c:pt>
                    <c:pt idx="14">
                      <c:v>4</c:v>
                    </c:pt>
                    <c:pt idx="15">
                      <c:v>8</c:v>
                    </c:pt>
                    <c:pt idx="16">
                      <c:v>9</c:v>
                    </c:pt>
                    <c:pt idx="17">
                      <c:v>8</c:v>
                    </c:pt>
                    <c:pt idx="18">
                      <c:v>9</c:v>
                    </c:pt>
                    <c:pt idx="19">
                      <c:v>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C30D-4669-956B-808D812F6B18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v>New Zealand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32</c:v>
                    </c:pt>
                    <c:pt idx="1">
                      <c:v>33</c:v>
                    </c:pt>
                    <c:pt idx="2">
                      <c:v>36</c:v>
                    </c:pt>
                    <c:pt idx="3">
                      <c:v>40</c:v>
                    </c:pt>
                    <c:pt idx="4">
                      <c:v>32</c:v>
                    </c:pt>
                    <c:pt idx="5">
                      <c:v>5</c:v>
                    </c:pt>
                    <c:pt idx="6">
                      <c:v>7</c:v>
                    </c:pt>
                    <c:pt idx="7">
                      <c:v>8</c:v>
                    </c:pt>
                    <c:pt idx="8">
                      <c:v>8</c:v>
                    </c:pt>
                    <c:pt idx="9">
                      <c:v>11</c:v>
                    </c:pt>
                    <c:pt idx="10">
                      <c:v>20</c:v>
                    </c:pt>
                    <c:pt idx="11">
                      <c:v>28</c:v>
                    </c:pt>
                    <c:pt idx="12">
                      <c:v>22</c:v>
                    </c:pt>
                    <c:pt idx="13">
                      <c:v>30</c:v>
                    </c:pt>
                    <c:pt idx="14">
                      <c:v>22</c:v>
                    </c:pt>
                    <c:pt idx="15">
                      <c:v>23</c:v>
                    </c:pt>
                    <c:pt idx="16">
                      <c:v>25</c:v>
                    </c:pt>
                    <c:pt idx="17">
                      <c:v>24</c:v>
                    </c:pt>
                    <c:pt idx="18">
                      <c:v>25</c:v>
                    </c:pt>
                    <c:pt idx="19">
                      <c:v>25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C30D-4669-956B-808D812F6B18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v>Norway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48</c:v>
                    </c:pt>
                    <c:pt idx="1">
                      <c:v>40</c:v>
                    </c:pt>
                    <c:pt idx="2">
                      <c:v>32</c:v>
                    </c:pt>
                    <c:pt idx="3">
                      <c:v>30</c:v>
                    </c:pt>
                    <c:pt idx="4">
                      <c:v>25</c:v>
                    </c:pt>
                    <c:pt idx="5">
                      <c:v>6</c:v>
                    </c:pt>
                    <c:pt idx="6">
                      <c:v>5</c:v>
                    </c:pt>
                    <c:pt idx="7">
                      <c:v>7</c:v>
                    </c:pt>
                    <c:pt idx="8">
                      <c:v>6</c:v>
                    </c:pt>
                    <c:pt idx="9">
                      <c:v>4</c:v>
                    </c:pt>
                    <c:pt idx="10">
                      <c:v>7</c:v>
                    </c:pt>
                    <c:pt idx="11">
                      <c:v>5</c:v>
                    </c:pt>
                    <c:pt idx="12">
                      <c:v>8</c:v>
                    </c:pt>
                    <c:pt idx="13">
                      <c:v>8</c:v>
                    </c:pt>
                    <c:pt idx="14">
                      <c:v>6</c:v>
                    </c:pt>
                    <c:pt idx="15">
                      <c:v>5</c:v>
                    </c:pt>
                    <c:pt idx="16">
                      <c:v>4</c:v>
                    </c:pt>
                    <c:pt idx="17">
                      <c:v>7</c:v>
                    </c:pt>
                    <c:pt idx="18">
                      <c:v>6</c:v>
                    </c:pt>
                    <c:pt idx="19">
                      <c:v>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C30D-4669-956B-808D812F6B18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v>Peru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50</c:v>
                    </c:pt>
                    <c:pt idx="1">
                      <c:v>55</c:v>
                    </c:pt>
                    <c:pt idx="2">
                      <c:v>41</c:v>
                    </c:pt>
                    <c:pt idx="3">
                      <c:v>51</c:v>
                    </c:pt>
                    <c:pt idx="4">
                      <c:v>60</c:v>
                    </c:pt>
                    <c:pt idx="5">
                      <c:v>43</c:v>
                    </c:pt>
                    <c:pt idx="6">
                      <c:v>47</c:v>
                    </c:pt>
                    <c:pt idx="7">
                      <c:v>49</c:v>
                    </c:pt>
                    <c:pt idx="8">
                      <c:v>40</c:v>
                    </c:pt>
                    <c:pt idx="9">
                      <c:v>48</c:v>
                    </c:pt>
                    <c:pt idx="10">
                      <c:v>55</c:v>
                    </c:pt>
                    <c:pt idx="11">
                      <c:v>51</c:v>
                    </c:pt>
                    <c:pt idx="12">
                      <c:v>55</c:v>
                    </c:pt>
                    <c:pt idx="13">
                      <c:v>50</c:v>
                    </c:pt>
                    <c:pt idx="14">
                      <c:v>53</c:v>
                    </c:pt>
                    <c:pt idx="15">
                      <c:v>61</c:v>
                    </c:pt>
                    <c:pt idx="16">
                      <c:v>61</c:v>
                    </c:pt>
                    <c:pt idx="17">
                      <c:v>61</c:v>
                    </c:pt>
                    <c:pt idx="18">
                      <c:v>60</c:v>
                    </c:pt>
                    <c:pt idx="19">
                      <c:v>60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C30D-4669-956B-808D812F6B18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v>Philippines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26</c:v>
                    </c:pt>
                    <c:pt idx="1">
                      <c:v>50</c:v>
                    </c:pt>
                    <c:pt idx="2">
                      <c:v>38</c:v>
                    </c:pt>
                    <c:pt idx="3">
                      <c:v>44</c:v>
                    </c:pt>
                    <c:pt idx="4">
                      <c:v>57</c:v>
                    </c:pt>
                    <c:pt idx="5">
                      <c:v>37</c:v>
                    </c:pt>
                    <c:pt idx="6">
                      <c:v>44</c:v>
                    </c:pt>
                    <c:pt idx="7">
                      <c:v>41</c:v>
                    </c:pt>
                    <c:pt idx="8">
                      <c:v>42</c:v>
                    </c:pt>
                    <c:pt idx="9">
                      <c:v>45</c:v>
                    </c:pt>
                    <c:pt idx="10">
                      <c:v>28</c:v>
                    </c:pt>
                    <c:pt idx="11">
                      <c:v>38</c:v>
                    </c:pt>
                    <c:pt idx="12">
                      <c:v>32</c:v>
                    </c:pt>
                    <c:pt idx="13">
                      <c:v>33</c:v>
                    </c:pt>
                    <c:pt idx="14">
                      <c:v>37</c:v>
                    </c:pt>
                    <c:pt idx="15">
                      <c:v>54</c:v>
                    </c:pt>
                    <c:pt idx="16">
                      <c:v>60</c:v>
                    </c:pt>
                    <c:pt idx="17">
                      <c:v>59</c:v>
                    </c:pt>
                    <c:pt idx="18">
                      <c:v>59</c:v>
                    </c:pt>
                    <c:pt idx="19">
                      <c:v>59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C30D-4669-956B-808D812F6B18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v>Poland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27</c:v>
                    </c:pt>
                    <c:pt idx="1">
                      <c:v>18</c:v>
                    </c:pt>
                    <c:pt idx="2">
                      <c:v>18</c:v>
                    </c:pt>
                    <c:pt idx="3">
                      <c:v>29</c:v>
                    </c:pt>
                    <c:pt idx="4">
                      <c:v>27</c:v>
                    </c:pt>
                    <c:pt idx="5">
                      <c:v>44</c:v>
                    </c:pt>
                    <c:pt idx="6">
                      <c:v>40</c:v>
                    </c:pt>
                    <c:pt idx="7">
                      <c:v>44</c:v>
                    </c:pt>
                    <c:pt idx="8">
                      <c:v>43</c:v>
                    </c:pt>
                    <c:pt idx="9">
                      <c:v>56</c:v>
                    </c:pt>
                    <c:pt idx="10">
                      <c:v>37</c:v>
                    </c:pt>
                    <c:pt idx="11">
                      <c:v>37</c:v>
                    </c:pt>
                    <c:pt idx="12">
                      <c:v>36</c:v>
                    </c:pt>
                    <c:pt idx="13">
                      <c:v>40</c:v>
                    </c:pt>
                    <c:pt idx="14">
                      <c:v>57</c:v>
                    </c:pt>
                    <c:pt idx="15">
                      <c:v>34</c:v>
                    </c:pt>
                    <c:pt idx="16">
                      <c:v>34</c:v>
                    </c:pt>
                    <c:pt idx="17">
                      <c:v>36</c:v>
                    </c:pt>
                    <c:pt idx="18">
                      <c:v>35</c:v>
                    </c:pt>
                    <c:pt idx="19">
                      <c:v>42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C30D-4669-956B-808D812F6B18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v>Portugal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51</c:v>
                    </c:pt>
                    <c:pt idx="1">
                      <c:v>42</c:v>
                    </c:pt>
                    <c:pt idx="2">
                      <c:v>43</c:v>
                    </c:pt>
                    <c:pt idx="3">
                      <c:v>41</c:v>
                    </c:pt>
                    <c:pt idx="4">
                      <c:v>43</c:v>
                    </c:pt>
                    <c:pt idx="5">
                      <c:v>40</c:v>
                    </c:pt>
                    <c:pt idx="6">
                      <c:v>34</c:v>
                    </c:pt>
                    <c:pt idx="7">
                      <c:v>37</c:v>
                    </c:pt>
                    <c:pt idx="8">
                      <c:v>34</c:v>
                    </c:pt>
                    <c:pt idx="9">
                      <c:v>38</c:v>
                    </c:pt>
                    <c:pt idx="10">
                      <c:v>46</c:v>
                    </c:pt>
                    <c:pt idx="11">
                      <c:v>33</c:v>
                    </c:pt>
                    <c:pt idx="12">
                      <c:v>45</c:v>
                    </c:pt>
                    <c:pt idx="13">
                      <c:v>41</c:v>
                    </c:pt>
                    <c:pt idx="14">
                      <c:v>38</c:v>
                    </c:pt>
                    <c:pt idx="15">
                      <c:v>27</c:v>
                    </c:pt>
                    <c:pt idx="16">
                      <c:v>26</c:v>
                    </c:pt>
                    <c:pt idx="17">
                      <c:v>29</c:v>
                    </c:pt>
                    <c:pt idx="18">
                      <c:v>27</c:v>
                    </c:pt>
                    <c:pt idx="19">
                      <c:v>27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C30D-4669-956B-808D812F6B18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v>Qatar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8</c:v>
                    </c:pt>
                    <c:pt idx="1">
                      <c:v>5</c:v>
                    </c:pt>
                    <c:pt idx="2">
                      <c:v>3</c:v>
                    </c:pt>
                    <c:pt idx="3">
                      <c:v>6</c:v>
                    </c:pt>
                    <c:pt idx="4">
                      <c:v>11</c:v>
                    </c:pt>
                    <c:pt idx="5">
                      <c:v>11</c:v>
                    </c:pt>
                    <c:pt idx="6">
                      <c:v>10</c:v>
                    </c:pt>
                    <c:pt idx="7">
                      <c:v>5</c:v>
                    </c:pt>
                    <c:pt idx="8">
                      <c:v>7</c:v>
                    </c:pt>
                    <c:pt idx="9">
                      <c:v>6</c:v>
                    </c:pt>
                    <c:pt idx="10">
                      <c:v>12</c:v>
                    </c:pt>
                    <c:pt idx="11">
                      <c:v>13</c:v>
                    </c:pt>
                    <c:pt idx="12">
                      <c:v>10</c:v>
                    </c:pt>
                    <c:pt idx="13">
                      <c:v>11</c:v>
                    </c:pt>
                    <c:pt idx="14">
                      <c:v>15</c:v>
                    </c:pt>
                    <c:pt idx="15">
                      <c:v>38</c:v>
                    </c:pt>
                    <c:pt idx="16">
                      <c:v>38</c:v>
                    </c:pt>
                    <c:pt idx="17">
                      <c:v>40</c:v>
                    </c:pt>
                    <c:pt idx="18">
                      <c:v>40</c:v>
                    </c:pt>
                    <c:pt idx="19">
                      <c:v>40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C30D-4669-956B-808D812F6B18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v>Romania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49</c:v>
                    </c:pt>
                    <c:pt idx="1">
                      <c:v>34</c:v>
                    </c:pt>
                    <c:pt idx="2">
                      <c:v>49</c:v>
                    </c:pt>
                    <c:pt idx="3">
                      <c:v>46</c:v>
                    </c:pt>
                    <c:pt idx="4">
                      <c:v>40</c:v>
                    </c:pt>
                    <c:pt idx="5">
                      <c:v>47</c:v>
                    </c:pt>
                    <c:pt idx="6">
                      <c:v>51</c:v>
                    </c:pt>
                    <c:pt idx="7">
                      <c:v>51</c:v>
                    </c:pt>
                    <c:pt idx="8">
                      <c:v>49</c:v>
                    </c:pt>
                    <c:pt idx="9">
                      <c:v>44</c:v>
                    </c:pt>
                    <c:pt idx="10">
                      <c:v>52</c:v>
                    </c:pt>
                    <c:pt idx="11">
                      <c:v>52</c:v>
                    </c:pt>
                    <c:pt idx="12">
                      <c:v>51</c:v>
                    </c:pt>
                    <c:pt idx="13">
                      <c:v>54</c:v>
                    </c:pt>
                    <c:pt idx="14">
                      <c:v>52</c:v>
                    </c:pt>
                    <c:pt idx="15">
                      <c:v>50</c:v>
                    </c:pt>
                    <c:pt idx="16">
                      <c:v>49</c:v>
                    </c:pt>
                    <c:pt idx="17">
                      <c:v>48</c:v>
                    </c:pt>
                    <c:pt idx="18">
                      <c:v>47</c:v>
                    </c:pt>
                    <c:pt idx="19">
                      <c:v>48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C30D-4669-956B-808D812F6B18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v>Russia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46</c:v>
                    </c:pt>
                    <c:pt idx="1">
                      <c:v>38</c:v>
                    </c:pt>
                    <c:pt idx="2">
                      <c:v>31</c:v>
                    </c:pt>
                    <c:pt idx="3">
                      <c:v>47</c:v>
                    </c:pt>
                    <c:pt idx="4">
                      <c:v>38</c:v>
                    </c:pt>
                    <c:pt idx="5">
                      <c:v>46</c:v>
                    </c:pt>
                    <c:pt idx="6">
                      <c:v>52</c:v>
                    </c:pt>
                    <c:pt idx="7">
                      <c:v>47</c:v>
                    </c:pt>
                    <c:pt idx="8">
                      <c:v>48</c:v>
                    </c:pt>
                    <c:pt idx="9">
                      <c:v>50</c:v>
                    </c:pt>
                    <c:pt idx="10">
                      <c:v>51</c:v>
                    </c:pt>
                    <c:pt idx="11">
                      <c:v>54</c:v>
                    </c:pt>
                    <c:pt idx="12">
                      <c:v>53</c:v>
                    </c:pt>
                    <c:pt idx="13">
                      <c:v>58</c:v>
                    </c:pt>
                    <c:pt idx="14">
                      <c:v>54</c:v>
                    </c:pt>
                    <c:pt idx="15">
                      <c:v>36</c:v>
                    </c:pt>
                    <c:pt idx="16">
                      <c:v>35</c:v>
                    </c:pt>
                    <c:pt idx="17">
                      <c:v>37</c:v>
                    </c:pt>
                    <c:pt idx="18">
                      <c:v>42</c:v>
                    </c:pt>
                    <c:pt idx="19">
                      <c:v>38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C30D-4669-956B-808D812F6B18}"/>
                  </c:ext>
                </c:extLst>
              </c15:ser>
            </c15:filteredLineSeries>
            <c15:filteredLineSeries>
              <c15:ser>
                <c:idx val="49"/>
                <c:order val="49"/>
                <c:tx>
                  <c:v>Saudi Arabia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21</c:v>
                    </c:pt>
                    <c:pt idx="1">
                      <c:v>23</c:v>
                    </c:pt>
                    <c:pt idx="2">
                      <c:v>30</c:v>
                    </c:pt>
                    <c:pt idx="3">
                      <c:v>20</c:v>
                    </c:pt>
                    <c:pt idx="4">
                      <c:v>48</c:v>
                    </c:pt>
                    <c:pt idx="5">
                      <c:v>31</c:v>
                    </c:pt>
                    <c:pt idx="6">
                      <c:v>30</c:v>
                    </c:pt>
                    <c:pt idx="7">
                      <c:v>18</c:v>
                    </c:pt>
                    <c:pt idx="8">
                      <c:v>22</c:v>
                    </c:pt>
                    <c:pt idx="9">
                      <c:v>24</c:v>
                    </c:pt>
                    <c:pt idx="10">
                      <c:v>38</c:v>
                    </c:pt>
                    <c:pt idx="11">
                      <c:v>45</c:v>
                    </c:pt>
                    <c:pt idx="12">
                      <c:v>25</c:v>
                    </c:pt>
                    <c:pt idx="13">
                      <c:v>19</c:v>
                    </c:pt>
                    <c:pt idx="14">
                      <c:v>26</c:v>
                    </c:pt>
                    <c:pt idx="15">
                      <c:v>44</c:v>
                    </c:pt>
                    <c:pt idx="16">
                      <c:v>44</c:v>
                    </c:pt>
                    <c:pt idx="17">
                      <c:v>38</c:v>
                    </c:pt>
                    <c:pt idx="18">
                      <c:v>36</c:v>
                    </c:pt>
                    <c:pt idx="19">
                      <c:v>36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C30D-4669-956B-808D812F6B18}"/>
                  </c:ext>
                </c:extLst>
              </c15:ser>
            </c15:filteredLineSeries>
            <c15:filteredLineSeries>
              <c15:ser>
                <c:idx val="50"/>
                <c:order val="50"/>
                <c:tx>
                  <c:v>Singapore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strLit>
                    <c:ptCount val="25"/>
                    <c:pt idx="0">
                      <c:v>Celková pozícia 2017</c:v>
                    </c:pt>
                    <c:pt idx="1">
                      <c:v>Celková pozícia 2018</c:v>
                    </c:pt>
                    <c:pt idx="2">
                      <c:v>Celková pozícia 2019</c:v>
                    </c:pt>
                    <c:pt idx="3">
                      <c:v>Celková pozícia 2020</c:v>
                    </c:pt>
                    <c:pt idx="4">
                      <c:v>Celková pozícia 2021</c:v>
                    </c:pt>
                    <c:pt idx="5">
                      <c:v>Ekonomická výkonnosť 2017</c:v>
                    </c:pt>
                    <c:pt idx="6">
                      <c:v>Ekonomická výkonnosť 2018</c:v>
                    </c:pt>
                    <c:pt idx="7">
                      <c:v>Ekonomická výkonnosť 2019</c:v>
                    </c:pt>
                    <c:pt idx="8">
                      <c:v>Ekonomická výkonnosť 2020</c:v>
                    </c:pt>
                    <c:pt idx="9">
                      <c:v>Ekonomická výkonnosť 2021</c:v>
                    </c:pt>
                    <c:pt idx="10">
                      <c:v>Efektivita vlády 2017</c:v>
                    </c:pt>
                    <c:pt idx="11">
                      <c:v>Efektivita vlády 2018</c:v>
                    </c:pt>
                    <c:pt idx="12">
                      <c:v>Efektivita vlády 2019</c:v>
                    </c:pt>
                    <c:pt idx="13">
                      <c:v>Efektivita vlády 2020</c:v>
                    </c:pt>
                    <c:pt idx="14">
                      <c:v>Efektivita vlády 2021</c:v>
                    </c:pt>
                    <c:pt idx="15">
                      <c:v>Podnikateľská efektivita 2017</c:v>
                    </c:pt>
                    <c:pt idx="16">
                      <c:v>Podnikateľská efektivita 2018</c:v>
                    </c:pt>
                    <c:pt idx="17">
                      <c:v>Podnikateľská efektivita 2019</c:v>
                    </c:pt>
                    <c:pt idx="18">
                      <c:v>Podnikateľská efektivita 2020</c:v>
                    </c:pt>
                    <c:pt idx="19">
                      <c:v>Podnikateľská efektivita 2021</c:v>
                    </c:pt>
                    <c:pt idx="20">
                      <c:v>Infraštruktúra 2017</c:v>
                    </c:pt>
                    <c:pt idx="21">
                      <c:v>Infraštruktúra 2018</c:v>
                    </c:pt>
                    <c:pt idx="22">
                      <c:v>Infraštruktúra 2019</c:v>
                    </c:pt>
                    <c:pt idx="23">
                      <c:v>Infraštruktúra 2020</c:v>
                    </c:pt>
                    <c:pt idx="24">
                      <c:v>Infraštruktúra 2021</c:v>
                    </c:pt>
                  </c:strLit>
                </c:cat>
                <c:val>
                  <c:numLit>
                    <c:formatCode>General</c:formatCode>
                    <c:ptCount val="20"/>
                    <c:pt idx="0">
                      <c:v>6</c:v>
                    </c:pt>
                    <c:pt idx="1">
                      <c:v>7</c:v>
                    </c:pt>
                    <c:pt idx="2">
                      <c:v>5</c:v>
                    </c:pt>
                    <c:pt idx="3">
                      <c:v>3</c:v>
                    </c:pt>
                    <c:pt idx="4">
                      <c:v>1</c:v>
                    </c:pt>
                    <c:pt idx="5">
                      <c:v>3</c:v>
                    </c:pt>
                    <c:pt idx="6">
                      <c:v>3</c:v>
                    </c:pt>
                    <c:pt idx="7">
                      <c:v>3</c:v>
                    </c:pt>
                    <c:pt idx="8">
                      <c:v>5</c:v>
                    </c:pt>
                    <c:pt idx="9">
                      <c:v>5</c:v>
                    </c:pt>
                    <c:pt idx="10">
                      <c:v>10</c:v>
                    </c:pt>
                    <c:pt idx="11">
                      <c:v>11</c:v>
                    </c:pt>
                    <c:pt idx="12">
                      <c:v>5</c:v>
                    </c:pt>
                    <c:pt idx="13">
                      <c:v>6</c:v>
                    </c:pt>
                    <c:pt idx="14">
                      <c:v>9</c:v>
                    </c:pt>
                    <c:pt idx="15">
                      <c:v>7</c:v>
                    </c:pt>
                    <c:pt idx="16">
                      <c:v>8</c:v>
                    </c:pt>
                    <c:pt idx="17">
                      <c:v>6</c:v>
                    </c:pt>
                    <c:pt idx="18">
                      <c:v>7</c:v>
                    </c:pt>
                    <c:pt idx="19">
                      <c:v>11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C30D-4669-956B-808D812F6B18}"/>
                  </c:ext>
                </c:extLst>
              </c15:ser>
            </c15:filteredLineSeries>
          </c:ext>
        </c:extLst>
      </c:lineChart>
      <c:catAx>
        <c:axId val="504804335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4801423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801423"/>
        <c:scaling>
          <c:orientation val="maxMin"/>
          <c:min val="4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4804335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'G-29'!$B$2</c:f>
              <c:strCache>
                <c:ptCount val="1"/>
                <c:pt idx="0">
                  <c:v>Viac vystavené sektory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'G-29'!$A$3:$A$19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'G-29'!$B$3:$B$19</c:f>
              <c:numCache>
                <c:formatCode>0.0</c:formatCode>
                <c:ptCount val="17"/>
                <c:pt idx="0">
                  <c:v>-0.1896563885623988</c:v>
                </c:pt>
                <c:pt idx="1">
                  <c:v>7.5461951115512751E-2</c:v>
                </c:pt>
                <c:pt idx="2">
                  <c:v>-0.72138084259221291</c:v>
                </c:pt>
                <c:pt idx="3">
                  <c:v>-0.16061578879253161</c:v>
                </c:pt>
                <c:pt idx="4">
                  <c:v>1.1159972265355551</c:v>
                </c:pt>
                <c:pt idx="5">
                  <c:v>1.1403027490544719</c:v>
                </c:pt>
                <c:pt idx="6">
                  <c:v>1.9039394488970831</c:v>
                </c:pt>
                <c:pt idx="7">
                  <c:v>1.5283402316358701</c:v>
                </c:pt>
                <c:pt idx="8">
                  <c:v>-0.3826917366728575</c:v>
                </c:pt>
                <c:pt idx="9">
                  <c:v>-2.5755369869343818</c:v>
                </c:pt>
                <c:pt idx="10">
                  <c:v>-0.30761955935708901</c:v>
                </c:pt>
                <c:pt idx="11">
                  <c:v>-1.766977150489496</c:v>
                </c:pt>
                <c:pt idx="12">
                  <c:v>-0.47512338423091333</c:v>
                </c:pt>
                <c:pt idx="13">
                  <c:v>2.574515224020085</c:v>
                </c:pt>
                <c:pt idx="14">
                  <c:v>1.1348303822235299</c:v>
                </c:pt>
                <c:pt idx="15">
                  <c:v>1.949315806923446</c:v>
                </c:pt>
                <c:pt idx="16">
                  <c:v>2.58261029197282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5-4E7F-86D8-3903C909325B}"/>
            </c:ext>
          </c:extLst>
        </c:ser>
        <c:ser>
          <c:idx val="1"/>
          <c:order val="1"/>
          <c:tx>
            <c:strRef>
              <c:f>'G-29'!$C$2</c:f>
              <c:strCache>
                <c:ptCount val="1"/>
                <c:pt idx="0">
                  <c:v>Menej vystavené sektory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'G-29'!$A$3:$A$19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'G-29'!$C$3:$C$19</c:f>
              <c:numCache>
                <c:formatCode>0.0</c:formatCode>
                <c:ptCount val="17"/>
                <c:pt idx="0">
                  <c:v>1.572044494133465</c:v>
                </c:pt>
                <c:pt idx="1">
                  <c:v>1.4492890850535409</c:v>
                </c:pt>
                <c:pt idx="2">
                  <c:v>1.9761442729602401</c:v>
                </c:pt>
                <c:pt idx="3">
                  <c:v>0.87394505694358382</c:v>
                </c:pt>
                <c:pt idx="4">
                  <c:v>-0.25270407740821399</c:v>
                </c:pt>
                <c:pt idx="5">
                  <c:v>1.6310589526445748E-2</c:v>
                </c:pt>
                <c:pt idx="6">
                  <c:v>-0.79009353770073953</c:v>
                </c:pt>
                <c:pt idx="7">
                  <c:v>1.1761083941470001</c:v>
                </c:pt>
                <c:pt idx="8">
                  <c:v>-2.917667104152212</c:v>
                </c:pt>
                <c:pt idx="9">
                  <c:v>-6.1741100721743098</c:v>
                </c:pt>
                <c:pt idx="10">
                  <c:v>1.064557701179055</c:v>
                </c:pt>
                <c:pt idx="11">
                  <c:v>1.4672313538080011</c:v>
                </c:pt>
                <c:pt idx="12">
                  <c:v>2.996710203269072</c:v>
                </c:pt>
                <c:pt idx="13">
                  <c:v>7.4686747379284153</c:v>
                </c:pt>
                <c:pt idx="14">
                  <c:v>-0.51562796025678204</c:v>
                </c:pt>
                <c:pt idx="15">
                  <c:v>-2.0675242500625881</c:v>
                </c:pt>
                <c:pt idx="16">
                  <c:v>-2.722699374487854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5-4E7F-86D8-3903C909325B}"/>
            </c:ext>
          </c:extLst>
        </c:ser>
        <c:ser>
          <c:idx val="2"/>
          <c:order val="2"/>
          <c:tx>
            <c:strRef>
              <c:f>'G-29'!$D$2</c:f>
              <c:strCache>
                <c:ptCount val="1"/>
                <c:pt idx="0">
                  <c:v>Realokácia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'G-29'!$A$3:$A$19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'G-29'!$D$3:$D$19</c:f>
              <c:numCache>
                <c:formatCode>0.0</c:formatCode>
                <c:ptCount val="17"/>
                <c:pt idx="0">
                  <c:v>0.27778647931523809</c:v>
                </c:pt>
                <c:pt idx="1">
                  <c:v>0.12747935915247521</c:v>
                </c:pt>
                <c:pt idx="2">
                  <c:v>0.75127300707213363</c:v>
                </c:pt>
                <c:pt idx="3">
                  <c:v>0.73950543141523761</c:v>
                </c:pt>
                <c:pt idx="4">
                  <c:v>0.76238065186999404</c:v>
                </c:pt>
                <c:pt idx="5">
                  <c:v>-5.4168796532539913E-2</c:v>
                </c:pt>
                <c:pt idx="6">
                  <c:v>-0.90595924190587718</c:v>
                </c:pt>
                <c:pt idx="7">
                  <c:v>-0.88194555963190679</c:v>
                </c:pt>
                <c:pt idx="8">
                  <c:v>-2.8506290964938039E-2</c:v>
                </c:pt>
                <c:pt idx="9">
                  <c:v>-6.9688324220507303E-2</c:v>
                </c:pt>
                <c:pt idx="10">
                  <c:v>0.22531687909041179</c:v>
                </c:pt>
                <c:pt idx="11">
                  <c:v>0.27906754777066478</c:v>
                </c:pt>
                <c:pt idx="12">
                  <c:v>-0.18457076492060059</c:v>
                </c:pt>
                <c:pt idx="13">
                  <c:v>-0.20172287713331169</c:v>
                </c:pt>
                <c:pt idx="14">
                  <c:v>0.19239574216579139</c:v>
                </c:pt>
                <c:pt idx="15">
                  <c:v>-6.5970157508343688E-2</c:v>
                </c:pt>
                <c:pt idx="16">
                  <c:v>-2.270640909106578E-2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F5-4E7F-86D8-3903C9093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3"/>
          <c:order val="3"/>
          <c:tx>
            <c:strRef>
              <c:f>'G-29'!$E$2</c:f>
              <c:strCache>
                <c:ptCount val="1"/>
                <c:pt idx="0">
                  <c:v>Celkovo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'G-29'!$A$3:$A$19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'G-29'!$E$3:$E$19</c:f>
              <c:numCache>
                <c:formatCode>0.0</c:formatCode>
                <c:ptCount val="17"/>
                <c:pt idx="0">
                  <c:v>1.6601745848863041</c:v>
                </c:pt>
                <c:pt idx="1">
                  <c:v>1.6522303953215289</c:v>
                </c:pt>
                <c:pt idx="2">
                  <c:v>2.0060364374401609</c:v>
                </c:pt>
                <c:pt idx="3">
                  <c:v>1.45283469956629</c:v>
                </c:pt>
                <c:pt idx="4">
                  <c:v>1.6256738009973351</c:v>
                </c:pt>
                <c:pt idx="5">
                  <c:v>1.1024445420483779</c:v>
                </c:pt>
                <c:pt idx="6">
                  <c:v>0.20788666929046609</c:v>
                </c:pt>
                <c:pt idx="7">
                  <c:v>1.8225030661509629</c:v>
                </c:pt>
                <c:pt idx="8">
                  <c:v>-3.3288651317900082</c:v>
                </c:pt>
                <c:pt idx="9">
                  <c:v>-8.8193353833292001</c:v>
                </c:pt>
                <c:pt idx="10">
                  <c:v>0.98225502091237804</c:v>
                </c:pt>
                <c:pt idx="11">
                  <c:v>-2.067824891083073E-2</c:v>
                </c:pt>
                <c:pt idx="12">
                  <c:v>2.3370160541175582</c:v>
                </c:pt>
                <c:pt idx="13">
                  <c:v>9.8414670848151875</c:v>
                </c:pt>
                <c:pt idx="14">
                  <c:v>0.81159816413253971</c:v>
                </c:pt>
                <c:pt idx="15">
                  <c:v>-0.1841786006474859</c:v>
                </c:pt>
                <c:pt idx="16">
                  <c:v>-0.1627954916061003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5-4E7F-86D8-3903C9093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1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660648772494596E-2"/>
          <c:y val="0.84826217905253398"/>
          <c:w val="0.95740672264033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261811023622053E-2"/>
          <c:y val="2.8860819480898227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'G-30'!$B$2</c:f>
              <c:strCache>
                <c:ptCount val="1"/>
                <c:pt idx="0">
                  <c:v>Viac vystavené sektory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'G-30'!$A$3:$A$29</c:f>
              <c:strCache>
                <c:ptCount val="27"/>
                <c:pt idx="0">
                  <c:v>MT</c:v>
                </c:pt>
                <c:pt idx="1">
                  <c:v>ES</c:v>
                </c:pt>
                <c:pt idx="2">
                  <c:v>PL</c:v>
                </c:pt>
                <c:pt idx="3">
                  <c:v>DK</c:v>
                </c:pt>
                <c:pt idx="4">
                  <c:v>FR</c:v>
                </c:pt>
                <c:pt idx="5">
                  <c:v>CZ</c:v>
                </c:pt>
                <c:pt idx="6">
                  <c:v>EÚ 27</c:v>
                </c:pt>
                <c:pt idx="7">
                  <c:v>IT</c:v>
                </c:pt>
                <c:pt idx="8">
                  <c:v>DE</c:v>
                </c:pt>
                <c:pt idx="9">
                  <c:v>AT</c:v>
                </c:pt>
                <c:pt idx="10">
                  <c:v>NL</c:v>
                </c:pt>
                <c:pt idx="11">
                  <c:v>EL</c:v>
                </c:pt>
                <c:pt idx="12">
                  <c:v>FI</c:v>
                </c:pt>
                <c:pt idx="13">
                  <c:v>PT</c:v>
                </c:pt>
                <c:pt idx="14">
                  <c:v>BG</c:v>
                </c:pt>
                <c:pt idx="15">
                  <c:v>HR</c:v>
                </c:pt>
                <c:pt idx="16">
                  <c:v>EE</c:v>
                </c:pt>
                <c:pt idx="17">
                  <c:v>CY</c:v>
                </c:pt>
                <c:pt idx="18">
                  <c:v>LU</c:v>
                </c:pt>
                <c:pt idx="19">
                  <c:v>SE</c:v>
                </c:pt>
                <c:pt idx="20">
                  <c:v>HU</c:v>
                </c:pt>
                <c:pt idx="21">
                  <c:v>SI</c:v>
                </c:pt>
                <c:pt idx="22">
                  <c:v>SK</c:v>
                </c:pt>
                <c:pt idx="23">
                  <c:v>LV</c:v>
                </c:pt>
                <c:pt idx="24">
                  <c:v>LT</c:v>
                </c:pt>
                <c:pt idx="25">
                  <c:v>RO</c:v>
                </c:pt>
                <c:pt idx="26">
                  <c:v>IE</c:v>
                </c:pt>
              </c:strCache>
            </c:strRef>
          </c:cat>
          <c:val>
            <c:numRef>
              <c:f>'G-30'!$B$3:$B$29</c:f>
              <c:numCache>
                <c:formatCode>0.0</c:formatCode>
                <c:ptCount val="27"/>
                <c:pt idx="0">
                  <c:v>-1.0155947422961451</c:v>
                </c:pt>
                <c:pt idx="1">
                  <c:v>-1.063852973420764</c:v>
                </c:pt>
                <c:pt idx="2">
                  <c:v>-0.82126952498804762</c:v>
                </c:pt>
                <c:pt idx="3">
                  <c:v>1.014913645745111E-2</c:v>
                </c:pt>
                <c:pt idx="4">
                  <c:v>0.1197593443805518</c:v>
                </c:pt>
                <c:pt idx="5">
                  <c:v>0.14514461944803281</c:v>
                </c:pt>
                <c:pt idx="6">
                  <c:v>-5.9702225408529618E-2</c:v>
                </c:pt>
                <c:pt idx="7">
                  <c:v>0.13600582577096279</c:v>
                </c:pt>
                <c:pt idx="8">
                  <c:v>0.46429635470036268</c:v>
                </c:pt>
                <c:pt idx="9">
                  <c:v>-0.1131132571261373</c:v>
                </c:pt>
                <c:pt idx="10">
                  <c:v>2.1521780843063859E-2</c:v>
                </c:pt>
                <c:pt idx="11">
                  <c:v>0.43394959796205318</c:v>
                </c:pt>
                <c:pt idx="12">
                  <c:v>0.28200036723817579</c:v>
                </c:pt>
                <c:pt idx="13">
                  <c:v>0.47290253548175282</c:v>
                </c:pt>
                <c:pt idx="14">
                  <c:v>-0.34862261448959031</c:v>
                </c:pt>
                <c:pt idx="15">
                  <c:v>-5.9093657406838702E-2</c:v>
                </c:pt>
                <c:pt idx="16">
                  <c:v>0.65966375990533221</c:v>
                </c:pt>
                <c:pt idx="17">
                  <c:v>0.47409582279690138</c:v>
                </c:pt>
                <c:pt idx="18">
                  <c:v>0.56313665473765695</c:v>
                </c:pt>
                <c:pt idx="19">
                  <c:v>0.1209192099826238</c:v>
                </c:pt>
                <c:pt idx="20">
                  <c:v>0.48444691412087743</c:v>
                </c:pt>
                <c:pt idx="21">
                  <c:v>1.160024197840213</c:v>
                </c:pt>
                <c:pt idx="22">
                  <c:v>1.081600320222099</c:v>
                </c:pt>
                <c:pt idx="23">
                  <c:v>1.254114244703334</c:v>
                </c:pt>
                <c:pt idx="24">
                  <c:v>1.9682508628595721</c:v>
                </c:pt>
                <c:pt idx="25">
                  <c:v>-4.6220781296364172E-2</c:v>
                </c:pt>
                <c:pt idx="26">
                  <c:v>0.37134734620745857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F-4F3A-A2DF-F34ED5CCE241}"/>
            </c:ext>
          </c:extLst>
        </c:ser>
        <c:ser>
          <c:idx val="1"/>
          <c:order val="1"/>
          <c:tx>
            <c:strRef>
              <c:f>'G-30'!$C$2</c:f>
              <c:strCache>
                <c:ptCount val="1"/>
                <c:pt idx="0">
                  <c:v>Menej vystavené sektory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'G-30'!$A$3:$A$29</c:f>
              <c:strCache>
                <c:ptCount val="27"/>
                <c:pt idx="0">
                  <c:v>MT</c:v>
                </c:pt>
                <c:pt idx="1">
                  <c:v>ES</c:v>
                </c:pt>
                <c:pt idx="2">
                  <c:v>PL</c:v>
                </c:pt>
                <c:pt idx="3">
                  <c:v>DK</c:v>
                </c:pt>
                <c:pt idx="4">
                  <c:v>FR</c:v>
                </c:pt>
                <c:pt idx="5">
                  <c:v>CZ</c:v>
                </c:pt>
                <c:pt idx="6">
                  <c:v>EÚ 27</c:v>
                </c:pt>
                <c:pt idx="7">
                  <c:v>IT</c:v>
                </c:pt>
                <c:pt idx="8">
                  <c:v>DE</c:v>
                </c:pt>
                <c:pt idx="9">
                  <c:v>AT</c:v>
                </c:pt>
                <c:pt idx="10">
                  <c:v>NL</c:v>
                </c:pt>
                <c:pt idx="11">
                  <c:v>EL</c:v>
                </c:pt>
                <c:pt idx="12">
                  <c:v>FI</c:v>
                </c:pt>
                <c:pt idx="13">
                  <c:v>PT</c:v>
                </c:pt>
                <c:pt idx="14">
                  <c:v>BG</c:v>
                </c:pt>
                <c:pt idx="15">
                  <c:v>HR</c:v>
                </c:pt>
                <c:pt idx="16">
                  <c:v>EE</c:v>
                </c:pt>
                <c:pt idx="17">
                  <c:v>CY</c:v>
                </c:pt>
                <c:pt idx="18">
                  <c:v>LU</c:v>
                </c:pt>
                <c:pt idx="19">
                  <c:v>SE</c:v>
                </c:pt>
                <c:pt idx="20">
                  <c:v>HU</c:v>
                </c:pt>
                <c:pt idx="21">
                  <c:v>SI</c:v>
                </c:pt>
                <c:pt idx="22">
                  <c:v>SK</c:v>
                </c:pt>
                <c:pt idx="23">
                  <c:v>LV</c:v>
                </c:pt>
                <c:pt idx="24">
                  <c:v>LT</c:v>
                </c:pt>
                <c:pt idx="25">
                  <c:v>RO</c:v>
                </c:pt>
                <c:pt idx="26">
                  <c:v>IE</c:v>
                </c:pt>
              </c:strCache>
            </c:strRef>
          </c:cat>
          <c:val>
            <c:numRef>
              <c:f>'G-30'!$C$3:$C$29</c:f>
              <c:numCache>
                <c:formatCode>0.0</c:formatCode>
                <c:ptCount val="27"/>
                <c:pt idx="0">
                  <c:v>-6.906626033968891E-3</c:v>
                </c:pt>
                <c:pt idx="1">
                  <c:v>-0.54671708095383298</c:v>
                </c:pt>
                <c:pt idx="2">
                  <c:v>0.49643759520394493</c:v>
                </c:pt>
                <c:pt idx="3">
                  <c:v>0.56890409889384719</c:v>
                </c:pt>
                <c:pt idx="4">
                  <c:v>0.1142066674873206</c:v>
                </c:pt>
                <c:pt idx="5">
                  <c:v>-9.2001500254815682E-2</c:v>
                </c:pt>
                <c:pt idx="6">
                  <c:v>0.42254400887341909</c:v>
                </c:pt>
                <c:pt idx="7">
                  <c:v>0.81468521852315856</c:v>
                </c:pt>
                <c:pt idx="8">
                  <c:v>0.1426628309780712</c:v>
                </c:pt>
                <c:pt idx="9">
                  <c:v>0.80486290282723871</c:v>
                </c:pt>
                <c:pt idx="10">
                  <c:v>0.62513460875089233</c:v>
                </c:pt>
                <c:pt idx="11">
                  <c:v>-0.1408583672032919</c:v>
                </c:pt>
                <c:pt idx="12">
                  <c:v>0.39345191132477209</c:v>
                </c:pt>
                <c:pt idx="13">
                  <c:v>0.37349431329467042</c:v>
                </c:pt>
                <c:pt idx="14">
                  <c:v>1.5493246042667941</c:v>
                </c:pt>
                <c:pt idx="15">
                  <c:v>2.4134085392105651</c:v>
                </c:pt>
                <c:pt idx="16">
                  <c:v>1.2898597362520361</c:v>
                </c:pt>
                <c:pt idx="17">
                  <c:v>0.58926281641565348</c:v>
                </c:pt>
                <c:pt idx="18">
                  <c:v>0.51366185175879064</c:v>
                </c:pt>
                <c:pt idx="19">
                  <c:v>0.87404328786174168</c:v>
                </c:pt>
                <c:pt idx="20">
                  <c:v>1.5710095251566909</c:v>
                </c:pt>
                <c:pt idx="21">
                  <c:v>1.5411730216890509</c:v>
                </c:pt>
                <c:pt idx="22">
                  <c:v>2.2979781140490769</c:v>
                </c:pt>
                <c:pt idx="23">
                  <c:v>2.972060282621181</c:v>
                </c:pt>
                <c:pt idx="24">
                  <c:v>2.113646429656213</c:v>
                </c:pt>
                <c:pt idx="25">
                  <c:v>4.485111200432967</c:v>
                </c:pt>
                <c:pt idx="26">
                  <c:v>8.4651081428394956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BF-4F3A-A2DF-F34ED5CCE241}"/>
            </c:ext>
          </c:extLst>
        </c:ser>
        <c:ser>
          <c:idx val="2"/>
          <c:order val="2"/>
          <c:tx>
            <c:strRef>
              <c:f>'G-30'!$D$2</c:f>
              <c:strCache>
                <c:ptCount val="1"/>
                <c:pt idx="0">
                  <c:v>Realokácia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'G-30'!$A$3:$A$29</c:f>
              <c:strCache>
                <c:ptCount val="27"/>
                <c:pt idx="0">
                  <c:v>MT</c:v>
                </c:pt>
                <c:pt idx="1">
                  <c:v>ES</c:v>
                </c:pt>
                <c:pt idx="2">
                  <c:v>PL</c:v>
                </c:pt>
                <c:pt idx="3">
                  <c:v>DK</c:v>
                </c:pt>
                <c:pt idx="4">
                  <c:v>FR</c:v>
                </c:pt>
                <c:pt idx="5">
                  <c:v>CZ</c:v>
                </c:pt>
                <c:pt idx="6">
                  <c:v>EÚ 27</c:v>
                </c:pt>
                <c:pt idx="7">
                  <c:v>IT</c:v>
                </c:pt>
                <c:pt idx="8">
                  <c:v>DE</c:v>
                </c:pt>
                <c:pt idx="9">
                  <c:v>AT</c:v>
                </c:pt>
                <c:pt idx="10">
                  <c:v>NL</c:v>
                </c:pt>
                <c:pt idx="11">
                  <c:v>EL</c:v>
                </c:pt>
                <c:pt idx="12">
                  <c:v>FI</c:v>
                </c:pt>
                <c:pt idx="13">
                  <c:v>PT</c:v>
                </c:pt>
                <c:pt idx="14">
                  <c:v>BG</c:v>
                </c:pt>
                <c:pt idx="15">
                  <c:v>HR</c:v>
                </c:pt>
                <c:pt idx="16">
                  <c:v>EE</c:v>
                </c:pt>
                <c:pt idx="17">
                  <c:v>CY</c:v>
                </c:pt>
                <c:pt idx="18">
                  <c:v>LU</c:v>
                </c:pt>
                <c:pt idx="19">
                  <c:v>SE</c:v>
                </c:pt>
                <c:pt idx="20">
                  <c:v>HU</c:v>
                </c:pt>
                <c:pt idx="21">
                  <c:v>SI</c:v>
                </c:pt>
                <c:pt idx="22">
                  <c:v>SK</c:v>
                </c:pt>
                <c:pt idx="23">
                  <c:v>LV</c:v>
                </c:pt>
                <c:pt idx="24">
                  <c:v>LT</c:v>
                </c:pt>
                <c:pt idx="25">
                  <c:v>RO</c:v>
                </c:pt>
                <c:pt idx="26">
                  <c:v>IE</c:v>
                </c:pt>
              </c:strCache>
            </c:strRef>
          </c:cat>
          <c:val>
            <c:numRef>
              <c:f>'G-30'!$D$3:$D$29</c:f>
              <c:numCache>
                <c:formatCode>0.0</c:formatCode>
                <c:ptCount val="27"/>
                <c:pt idx="0">
                  <c:v>-0.20005003907373681</c:v>
                </c:pt>
                <c:pt idx="1">
                  <c:v>0.57572635058462973</c:v>
                </c:pt>
                <c:pt idx="2">
                  <c:v>-0.30484564776083961</c:v>
                </c:pt>
                <c:pt idx="3">
                  <c:v>-0.2383281841530728</c:v>
                </c:pt>
                <c:pt idx="4">
                  <c:v>0.21567935166790619</c:v>
                </c:pt>
                <c:pt idx="5">
                  <c:v>0.49993962953314519</c:v>
                </c:pt>
                <c:pt idx="6">
                  <c:v>0.2283820331966932</c:v>
                </c:pt>
                <c:pt idx="7">
                  <c:v>-0.31057742491480722</c:v>
                </c:pt>
                <c:pt idx="8">
                  <c:v>6.9913022882792136E-2</c:v>
                </c:pt>
                <c:pt idx="9">
                  <c:v>0.12964971446576601</c:v>
                </c:pt>
                <c:pt idx="10">
                  <c:v>0.22151891257157399</c:v>
                </c:pt>
                <c:pt idx="11">
                  <c:v>0.61423530262695858</c:v>
                </c:pt>
                <c:pt idx="12">
                  <c:v>0.38174210335864422</c:v>
                </c:pt>
                <c:pt idx="13">
                  <c:v>0.3953824998896715</c:v>
                </c:pt>
                <c:pt idx="14">
                  <c:v>0.1007779664884882</c:v>
                </c:pt>
                <c:pt idx="15">
                  <c:v>-1.0393027873716549</c:v>
                </c:pt>
                <c:pt idx="16">
                  <c:v>-0.60108524814568864</c:v>
                </c:pt>
                <c:pt idx="17">
                  <c:v>0.49323720875263177</c:v>
                </c:pt>
                <c:pt idx="18">
                  <c:v>0.5516940490837472</c:v>
                </c:pt>
                <c:pt idx="19">
                  <c:v>0.88109817274787749</c:v>
                </c:pt>
                <c:pt idx="20">
                  <c:v>-0.1087944167469211</c:v>
                </c:pt>
                <c:pt idx="21">
                  <c:v>-0.1687931353172111</c:v>
                </c:pt>
                <c:pt idx="22">
                  <c:v>0.24181435916451441</c:v>
                </c:pt>
                <c:pt idx="23">
                  <c:v>-0.35788498016701381</c:v>
                </c:pt>
                <c:pt idx="24">
                  <c:v>9.6203814781138763E-2</c:v>
                </c:pt>
                <c:pt idx="25">
                  <c:v>1.590380163860025</c:v>
                </c:pt>
                <c:pt idx="26">
                  <c:v>3.5535157742910428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F-4F3A-A2DF-F34ED5CC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3"/>
          <c:order val="3"/>
          <c:tx>
            <c:strRef>
              <c:f>'G-30'!$E$2</c:f>
              <c:strCache>
                <c:ptCount val="1"/>
                <c:pt idx="0">
                  <c:v>Celkovo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'G-30'!$A$3:$A$29</c:f>
              <c:strCache>
                <c:ptCount val="27"/>
                <c:pt idx="0">
                  <c:v>MT</c:v>
                </c:pt>
                <c:pt idx="1">
                  <c:v>ES</c:v>
                </c:pt>
                <c:pt idx="2">
                  <c:v>PL</c:v>
                </c:pt>
                <c:pt idx="3">
                  <c:v>DK</c:v>
                </c:pt>
                <c:pt idx="4">
                  <c:v>FR</c:v>
                </c:pt>
                <c:pt idx="5">
                  <c:v>CZ</c:v>
                </c:pt>
                <c:pt idx="6">
                  <c:v>EÚ 27</c:v>
                </c:pt>
                <c:pt idx="7">
                  <c:v>IT</c:v>
                </c:pt>
                <c:pt idx="8">
                  <c:v>DE</c:v>
                </c:pt>
                <c:pt idx="9">
                  <c:v>AT</c:v>
                </c:pt>
                <c:pt idx="10">
                  <c:v>NL</c:v>
                </c:pt>
                <c:pt idx="11">
                  <c:v>EL</c:v>
                </c:pt>
                <c:pt idx="12">
                  <c:v>FI</c:v>
                </c:pt>
                <c:pt idx="13">
                  <c:v>PT</c:v>
                </c:pt>
                <c:pt idx="14">
                  <c:v>BG</c:v>
                </c:pt>
                <c:pt idx="15">
                  <c:v>HR</c:v>
                </c:pt>
                <c:pt idx="16">
                  <c:v>EE</c:v>
                </c:pt>
                <c:pt idx="17">
                  <c:v>CY</c:v>
                </c:pt>
                <c:pt idx="18">
                  <c:v>LU</c:v>
                </c:pt>
                <c:pt idx="19">
                  <c:v>SE</c:v>
                </c:pt>
                <c:pt idx="20">
                  <c:v>HU</c:v>
                </c:pt>
                <c:pt idx="21">
                  <c:v>SI</c:v>
                </c:pt>
                <c:pt idx="22">
                  <c:v>SK</c:v>
                </c:pt>
                <c:pt idx="23">
                  <c:v>LV</c:v>
                </c:pt>
                <c:pt idx="24">
                  <c:v>LT</c:v>
                </c:pt>
                <c:pt idx="25">
                  <c:v>RO</c:v>
                </c:pt>
                <c:pt idx="26">
                  <c:v>IE</c:v>
                </c:pt>
              </c:strCache>
            </c:strRef>
          </c:cat>
          <c:val>
            <c:numRef>
              <c:f>'G-30'!$E$3:$E$29</c:f>
              <c:numCache>
                <c:formatCode>0.0</c:formatCode>
                <c:ptCount val="27"/>
                <c:pt idx="0">
                  <c:v>-1.2225514074038499</c:v>
                </c:pt>
                <c:pt idx="1">
                  <c:v>-1.0348437037899669</c:v>
                </c:pt>
                <c:pt idx="2">
                  <c:v>-0.62967757754494258</c:v>
                </c:pt>
                <c:pt idx="3">
                  <c:v>0.34072505119822538</c:v>
                </c:pt>
                <c:pt idx="4">
                  <c:v>0.44964536353577828</c:v>
                </c:pt>
                <c:pt idx="5">
                  <c:v>0.55308274872636232</c:v>
                </c:pt>
                <c:pt idx="6">
                  <c:v>0.59122381666158264</c:v>
                </c:pt>
                <c:pt idx="7">
                  <c:v>0.64011361937931455</c:v>
                </c:pt>
                <c:pt idx="8">
                  <c:v>0.67687220856122599</c:v>
                </c:pt>
                <c:pt idx="9">
                  <c:v>0.82139936016686743</c:v>
                </c:pt>
                <c:pt idx="10">
                  <c:v>0.86817530216553007</c:v>
                </c:pt>
                <c:pt idx="11">
                  <c:v>0.90732653338572067</c:v>
                </c:pt>
                <c:pt idx="12">
                  <c:v>1.0571943819215921</c:v>
                </c:pt>
                <c:pt idx="13">
                  <c:v>1.2417793486660951</c:v>
                </c:pt>
                <c:pt idx="14">
                  <c:v>1.301479956265692</c:v>
                </c:pt>
                <c:pt idx="15">
                  <c:v>1.3150120944320709</c:v>
                </c:pt>
                <c:pt idx="16">
                  <c:v>1.3484382480116801</c:v>
                </c:pt>
                <c:pt idx="17">
                  <c:v>1.5565958479651869</c:v>
                </c:pt>
                <c:pt idx="18">
                  <c:v>1.628492555580195</c:v>
                </c:pt>
                <c:pt idx="19">
                  <c:v>1.8760606705922429</c:v>
                </c:pt>
                <c:pt idx="20">
                  <c:v>1.946662022530647</c:v>
                </c:pt>
                <c:pt idx="21">
                  <c:v>2.532404084212053</c:v>
                </c:pt>
                <c:pt idx="22">
                  <c:v>3.6213927934356911</c:v>
                </c:pt>
                <c:pt idx="23">
                  <c:v>3.868289547157501</c:v>
                </c:pt>
                <c:pt idx="24">
                  <c:v>4.1781011072969232</c:v>
                </c:pt>
                <c:pt idx="25">
                  <c:v>6.0292705829966273</c:v>
                </c:pt>
                <c:pt idx="26">
                  <c:v>12.389971263337999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BF-4F3A-A2DF-F34ED5CC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3"/>
          <c:min val="-1.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17137476459524E-3"/>
          <c:y val="0.84826224846894138"/>
          <c:w val="0.94023903791687058"/>
          <c:h val="0.1475513998250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'G-31'!$B$2</c:f>
              <c:strCache>
                <c:ptCount val="1"/>
                <c:pt idx="0">
                  <c:v>Viac vystavené sektory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'G-31'!$A$3:$A$19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'G-31'!$B$3:$B$19</c:f>
              <c:numCache>
                <c:formatCode>0.0</c:formatCode>
                <c:ptCount val="17"/>
                <c:pt idx="0">
                  <c:v>3.2825766160870129E-2</c:v>
                </c:pt>
                <c:pt idx="1">
                  <c:v>0.31825254603969388</c:v>
                </c:pt>
                <c:pt idx="2">
                  <c:v>-0.45886237920082318</c:v>
                </c:pt>
                <c:pt idx="3">
                  <c:v>9.5110497908683089E-2</c:v>
                </c:pt>
                <c:pt idx="4">
                  <c:v>1.615146019090457</c:v>
                </c:pt>
                <c:pt idx="5">
                  <c:v>1.502124109362009</c:v>
                </c:pt>
                <c:pt idx="6">
                  <c:v>1.9078524615096371</c:v>
                </c:pt>
                <c:pt idx="7">
                  <c:v>1.225001295059116</c:v>
                </c:pt>
                <c:pt idx="8">
                  <c:v>0.69645291518310948</c:v>
                </c:pt>
                <c:pt idx="9">
                  <c:v>1.94891012432578</c:v>
                </c:pt>
                <c:pt idx="10">
                  <c:v>0.95903690294650046</c:v>
                </c:pt>
                <c:pt idx="11">
                  <c:v>0.73022589585753617</c:v>
                </c:pt>
                <c:pt idx="12">
                  <c:v>1.705236971429648</c:v>
                </c:pt>
                <c:pt idx="13">
                  <c:v>-0.32103923317998467</c:v>
                </c:pt>
                <c:pt idx="14">
                  <c:v>1.0558117651114021</c:v>
                </c:pt>
                <c:pt idx="15">
                  <c:v>1.8781672201027999</c:v>
                </c:pt>
                <c:pt idx="16">
                  <c:v>0.1199617972564994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3-494D-B932-01A0FD1CCA32}"/>
            </c:ext>
          </c:extLst>
        </c:ser>
        <c:ser>
          <c:idx val="1"/>
          <c:order val="1"/>
          <c:tx>
            <c:strRef>
              <c:f>'G-31'!$C$2</c:f>
              <c:strCache>
                <c:ptCount val="1"/>
                <c:pt idx="0">
                  <c:v>Menej vystavené sektory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'G-31'!$A$3:$A$19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'G-31'!$C$3:$C$19</c:f>
              <c:numCache>
                <c:formatCode>0.0</c:formatCode>
                <c:ptCount val="17"/>
                <c:pt idx="0">
                  <c:v>2.5099358844277</c:v>
                </c:pt>
                <c:pt idx="1">
                  <c:v>2.172636151451794</c:v>
                </c:pt>
                <c:pt idx="2">
                  <c:v>2.9537922781851198</c:v>
                </c:pt>
                <c:pt idx="3">
                  <c:v>1.3739251752882129</c:v>
                </c:pt>
                <c:pt idx="4">
                  <c:v>0.7152536312401786</c:v>
                </c:pt>
                <c:pt idx="5">
                  <c:v>0.96458922949978698</c:v>
                </c:pt>
                <c:pt idx="6">
                  <c:v>-0.91568899425513661</c:v>
                </c:pt>
                <c:pt idx="7">
                  <c:v>1.239956764588495</c:v>
                </c:pt>
                <c:pt idx="8">
                  <c:v>-0.62222430300086118</c:v>
                </c:pt>
                <c:pt idx="9">
                  <c:v>4.4144878809104133</c:v>
                </c:pt>
                <c:pt idx="10">
                  <c:v>3.595031330110845</c:v>
                </c:pt>
                <c:pt idx="11">
                  <c:v>4.9876419288108309</c:v>
                </c:pt>
                <c:pt idx="12">
                  <c:v>5.8616239464389563</c:v>
                </c:pt>
                <c:pt idx="13">
                  <c:v>-0.36599715735210048</c:v>
                </c:pt>
                <c:pt idx="14">
                  <c:v>1.041220132503867</c:v>
                </c:pt>
                <c:pt idx="15">
                  <c:v>-0.52795884602933241</c:v>
                </c:pt>
                <c:pt idx="16">
                  <c:v>-4.5155166232570147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3-494D-B932-01A0FD1CCA32}"/>
            </c:ext>
          </c:extLst>
        </c:ser>
        <c:ser>
          <c:idx val="2"/>
          <c:order val="2"/>
          <c:tx>
            <c:strRef>
              <c:f>'G-31'!$D$2</c:f>
              <c:strCache>
                <c:ptCount val="1"/>
                <c:pt idx="0">
                  <c:v>Realokácia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'G-31'!$A$3:$A$19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'G-31'!$D$3:$D$19</c:f>
              <c:numCache>
                <c:formatCode>0.0</c:formatCode>
                <c:ptCount val="17"/>
                <c:pt idx="0">
                  <c:v>0.37346557285232912</c:v>
                </c:pt>
                <c:pt idx="1">
                  <c:v>0.1180238295616416</c:v>
                </c:pt>
                <c:pt idx="2">
                  <c:v>0.52734372992345002</c:v>
                </c:pt>
                <c:pt idx="3">
                  <c:v>0.83999520030826469</c:v>
                </c:pt>
                <c:pt idx="4">
                  <c:v>0.68246212887874047</c:v>
                </c:pt>
                <c:pt idx="5">
                  <c:v>-1.207807821074146E-2</c:v>
                </c:pt>
                <c:pt idx="6">
                  <c:v>-0.61102045335076405</c:v>
                </c:pt>
                <c:pt idx="7">
                  <c:v>-0.77377044365311942</c:v>
                </c:pt>
                <c:pt idx="8">
                  <c:v>0.34568378490391322</c:v>
                </c:pt>
                <c:pt idx="9">
                  <c:v>0.99256750680621864</c:v>
                </c:pt>
                <c:pt idx="10">
                  <c:v>0.70184902919555647</c:v>
                </c:pt>
                <c:pt idx="11">
                  <c:v>1.1972542812475599</c:v>
                </c:pt>
                <c:pt idx="12">
                  <c:v>-0.22761246119378259</c:v>
                </c:pt>
                <c:pt idx="13">
                  <c:v>-0.51007388877449689</c:v>
                </c:pt>
                <c:pt idx="14">
                  <c:v>-0.10923065096362421</c:v>
                </c:pt>
                <c:pt idx="15">
                  <c:v>-0.4559227279052307</c:v>
                </c:pt>
                <c:pt idx="16">
                  <c:v>-0.35213028748906722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3-494D-B932-01A0FD1C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3"/>
          <c:order val="3"/>
          <c:tx>
            <c:strRef>
              <c:f>'G-31'!$E$2</c:f>
              <c:strCache>
                <c:ptCount val="1"/>
                <c:pt idx="0">
                  <c:v>Celkovo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'G-31'!$A$3:$A$19</c:f>
              <c:strCache>
                <c:ptCount val="17"/>
                <c:pt idx="0">
                  <c:v>1Q 2018</c:v>
                </c:pt>
                <c:pt idx="1">
                  <c:v>2Q 2018</c:v>
                </c:pt>
                <c:pt idx="2">
                  <c:v>3Q 2018</c:v>
                </c:pt>
                <c:pt idx="3">
                  <c:v>4Q 2018</c:v>
                </c:pt>
                <c:pt idx="4">
                  <c:v>1Q 2019</c:v>
                </c:pt>
                <c:pt idx="5">
                  <c:v>2Q 2019</c:v>
                </c:pt>
                <c:pt idx="6">
                  <c:v>3Q 2019</c:v>
                </c:pt>
                <c:pt idx="7">
                  <c:v>4Q 2019</c:v>
                </c:pt>
                <c:pt idx="8">
                  <c:v>1Q 2020</c:v>
                </c:pt>
                <c:pt idx="9">
                  <c:v>2Q 2020</c:v>
                </c:pt>
                <c:pt idx="10">
                  <c:v>3Q 2020</c:v>
                </c:pt>
                <c:pt idx="11">
                  <c:v>4Q 2020</c:v>
                </c:pt>
                <c:pt idx="12">
                  <c:v>1Q 2021</c:v>
                </c:pt>
                <c:pt idx="13">
                  <c:v>2Q 2021</c:v>
                </c:pt>
                <c:pt idx="14">
                  <c:v>3Q 2021</c:v>
                </c:pt>
                <c:pt idx="15">
                  <c:v>4Q 2021</c:v>
                </c:pt>
                <c:pt idx="16">
                  <c:v>1Q 2022</c:v>
                </c:pt>
              </c:strCache>
            </c:strRef>
          </c:cat>
          <c:val>
            <c:numRef>
              <c:f>'G-31'!$E$3:$E$19</c:f>
              <c:numCache>
                <c:formatCode>0.0</c:formatCode>
                <c:ptCount val="17"/>
                <c:pt idx="0">
                  <c:v>2.9162272234408979</c:v>
                </c:pt>
                <c:pt idx="1">
                  <c:v>2.6089125270531301</c:v>
                </c:pt>
                <c:pt idx="2">
                  <c:v>3.022273628907747</c:v>
                </c:pt>
                <c:pt idx="3">
                  <c:v>2.309030873505161</c:v>
                </c:pt>
                <c:pt idx="4">
                  <c:v>3.012861779209377</c:v>
                </c:pt>
                <c:pt idx="5">
                  <c:v>2.4546352606510542</c:v>
                </c:pt>
                <c:pt idx="6">
                  <c:v>0.38114301390373578</c:v>
                </c:pt>
                <c:pt idx="7">
                  <c:v>1.6911876159944921</c:v>
                </c:pt>
                <c:pt idx="8">
                  <c:v>0.41991239708616168</c:v>
                </c:pt>
                <c:pt idx="9">
                  <c:v>7.3559655120424106</c:v>
                </c:pt>
                <c:pt idx="10">
                  <c:v>5.2559172622528996</c:v>
                </c:pt>
                <c:pt idx="11">
                  <c:v>6.9151221059159269</c:v>
                </c:pt>
                <c:pt idx="12">
                  <c:v>7.3392484566748228</c:v>
                </c:pt>
                <c:pt idx="13">
                  <c:v>-1.197110279306582</c:v>
                </c:pt>
                <c:pt idx="14">
                  <c:v>1.987801246651645</c:v>
                </c:pt>
                <c:pt idx="15">
                  <c:v>0.89428564616823736</c:v>
                </c:pt>
                <c:pt idx="16">
                  <c:v>-4.7476851134895828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23-494D-B932-01A0FD1CC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37169714808"/>
          <c:y val="2.7794953965172845E-2"/>
          <c:w val="0.84459785977232082"/>
          <c:h val="0.93996876483608371"/>
        </c:manualLayout>
      </c:layout>
      <c:bubbleChart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 w="9525" cap="flat" cmpd="sng" algn="ctr">
              <a:solidFill>
                <a:schemeClr val="accent1">
                  <a:alpha val="75000"/>
                </a:schemeClr>
              </a:solidFill>
            </a:ln>
            <a:effectLst>
              <a:innerShdw blurRad="114300">
                <a:schemeClr val="accent1">
                  <a:alpha val="70000"/>
                </a:schemeClr>
              </a:innerShdw>
            </a:effectLst>
          </c:spPr>
          <c:invertIfNegative val="0"/>
          <c:dPt>
            <c:idx val="21"/>
            <c:invertIfNegative val="0"/>
            <c:bubble3D val="0"/>
            <c:spPr>
              <a:pattFill prst="dkUpDiag">
                <a:fgClr>
                  <a:schemeClr val="accent2"/>
                </a:fgClr>
                <a:bgClr>
                  <a:schemeClr val="bg1"/>
                </a:bgClr>
              </a:pattFill>
              <a:ln w="9525" cap="flat" cmpd="sng" algn="ctr">
                <a:solidFill>
                  <a:schemeClr val="accent1">
                    <a:alpha val="75000"/>
                  </a:schemeClr>
                </a:solidFill>
              </a:ln>
              <a:effectLst>
                <a:innerShdw blurRad="114300">
                  <a:schemeClr val="accent1">
                    <a:alpha val="7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BC9-406F-AE9B-2ECF13D60A6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A255102-F1A8-400E-A7E9-A619A3381E8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BC9-406F-AE9B-2ECF13D60A6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A6FC5CF-9550-439C-A677-2BDDF9FCB21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BC9-406F-AE9B-2ECF13D60A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09A96C-8248-456A-B1F0-FF38D24E54F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BC9-406F-AE9B-2ECF13D60A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47A25C5-D7C1-4C73-A7FC-F7B6350FCDF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BC9-406F-AE9B-2ECF13D60A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D35DB3F-2568-491B-98FF-F3937B441D2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BC9-406F-AE9B-2ECF13D60A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3E42A49-C3FA-4654-AD97-23334BD005D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BC9-406F-AE9B-2ECF13D60A65}"/>
                </c:ext>
              </c:extLst>
            </c:dLbl>
            <c:dLbl>
              <c:idx val="6"/>
              <c:layout>
                <c:manualLayout>
                  <c:x val="-0.17928294107006593"/>
                  <c:y val="-8.6065891504388412E-2"/>
                </c:manualLayout>
              </c:layout>
              <c:tx>
                <c:rich>
                  <a:bodyPr/>
                  <a:lstStyle/>
                  <a:p>
                    <a:fld id="{E42DF557-4FF8-4289-829D-BD07F0876948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BC9-406F-AE9B-2ECF13D60A65}"/>
                </c:ext>
              </c:extLst>
            </c:dLbl>
            <c:dLbl>
              <c:idx val="7"/>
              <c:layout>
                <c:manualLayout>
                  <c:x val="-0.31971642522320493"/>
                  <c:y val="-6.2590276242367737E-2"/>
                </c:manualLayout>
              </c:layout>
              <c:tx>
                <c:rich>
                  <a:bodyPr/>
                  <a:lstStyle/>
                  <a:p>
                    <a:fld id="{C03DB872-A037-4DB0-B90A-BF013A2EDBE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BC9-406F-AE9B-2ECF13D60A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728C00F-1778-45DF-A107-B8F61F1C584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BC9-406F-AE9B-2ECF13D60A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0C3A31F-2EB2-43E9-85F6-234E64BDD48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BC9-406F-AE9B-2ECF13D60A6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E7DB903-2EE2-4C9F-952C-1A20C180FB8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BC9-406F-AE9B-2ECF13D60A6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EFE7C9C-3CC3-4324-93E4-CB83C8349F9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BC9-406F-AE9B-2ECF13D60A6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B7889AA-7960-4ED5-ADEE-4E6FDA58CFD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BC9-406F-AE9B-2ECF13D60A65}"/>
                </c:ext>
              </c:extLst>
            </c:dLbl>
            <c:dLbl>
              <c:idx val="13"/>
              <c:layout>
                <c:manualLayout>
                  <c:x val="-0.18934054968368572"/>
                  <c:y val="-2.0865929012654282E-2"/>
                </c:manualLayout>
              </c:layout>
              <c:tx>
                <c:rich>
                  <a:bodyPr/>
                  <a:lstStyle/>
                  <a:p>
                    <a:fld id="{4E52BDD2-D4CE-4ED3-8AC5-C1CAE035A37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BC9-406F-AE9B-2ECF13D60A65}"/>
                </c:ext>
              </c:extLst>
            </c:dLbl>
            <c:dLbl>
              <c:idx val="14"/>
              <c:layout>
                <c:manualLayout>
                  <c:x val="-0.17003489579776968"/>
                  <c:y val="5.8524806222984053E-2"/>
                </c:manualLayout>
              </c:layout>
              <c:tx>
                <c:rich>
                  <a:bodyPr/>
                  <a:lstStyle/>
                  <a:p>
                    <a:fld id="{797C4308-9676-47AE-8509-12BFB35E525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BC9-406F-AE9B-2ECF13D60A65}"/>
                </c:ext>
              </c:extLst>
            </c:dLbl>
            <c:dLbl>
              <c:idx val="15"/>
              <c:layout>
                <c:manualLayout>
                  <c:x val="-7.7757372980134784E-2"/>
                  <c:y val="-1.7213178300877745E-2"/>
                </c:manualLayout>
              </c:layout>
              <c:tx>
                <c:rich>
                  <a:bodyPr/>
                  <a:lstStyle/>
                  <a:p>
                    <a:fld id="{3238830B-BE70-4B50-A7DC-4F710B1C876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BC9-406F-AE9B-2ECF13D60A6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5F9F848-7DF0-4EAE-8E0E-7881231BE0E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BC9-406F-AE9B-2ECF13D60A65}"/>
                </c:ext>
              </c:extLst>
            </c:dLbl>
            <c:dLbl>
              <c:idx val="17"/>
              <c:layout>
                <c:manualLayout>
                  <c:x val="-0.1518507470911184"/>
                  <c:y val="-4.4712705027116321E-2"/>
                </c:manualLayout>
              </c:layout>
              <c:tx>
                <c:rich>
                  <a:bodyPr/>
                  <a:lstStyle/>
                  <a:p>
                    <a:fld id="{3A83D2B7-63FC-4FA0-897E-82EF6B9C960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BC9-406F-AE9B-2ECF13D60A6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1BFD335-7710-4018-BD6B-070E9709AEE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BC9-406F-AE9B-2ECF13D60A65}"/>
                </c:ext>
              </c:extLst>
            </c:dLbl>
            <c:dLbl>
              <c:idx val="19"/>
              <c:layout>
                <c:manualLayout>
                  <c:x val="-0.10457574592313341"/>
                  <c:y val="5.0674399030731829E-2"/>
                </c:manualLayout>
              </c:layout>
              <c:tx>
                <c:rich>
                  <a:bodyPr/>
                  <a:lstStyle/>
                  <a:p>
                    <a:fld id="{9949005B-67F7-462C-A589-D46BD4E0EF6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BC9-406F-AE9B-2ECF13D60A6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F675D7D2-16BC-4BD6-9FB0-922FEAFD5A5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BC9-406F-AE9B-2ECF13D60A6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E66B33F-4381-456A-AD91-2BE9D5308BE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BC9-406F-AE9B-2ECF13D60A6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19436FC-3E30-48A7-ACB5-4E73D18281B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BC9-406F-AE9B-2ECF13D60A6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F88024E9-92BA-44BD-BE87-6215EB9E915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BC9-406F-AE9B-2ECF13D60A6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1EB1DC9-F41A-4F20-AC22-6EC0358C180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BC9-406F-AE9B-2ECF13D60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'G-32'!$B$3:$B$27</c:f>
              <c:numCache>
                <c:formatCode>0.0</c:formatCode>
                <c:ptCount val="25"/>
                <c:pt idx="0">
                  <c:v>1.610420290501537</c:v>
                </c:pt>
                <c:pt idx="1">
                  <c:v>2.7554162505924751</c:v>
                </c:pt>
                <c:pt idx="2">
                  <c:v>2.2400634906385903</c:v>
                </c:pt>
                <c:pt idx="3">
                  <c:v>3.2514150109266211</c:v>
                </c:pt>
                <c:pt idx="4">
                  <c:v>0.81236390851560714</c:v>
                </c:pt>
                <c:pt idx="5">
                  <c:v>0.74631129923663764</c:v>
                </c:pt>
                <c:pt idx="6">
                  <c:v>3.0475762720412831</c:v>
                </c:pt>
                <c:pt idx="7">
                  <c:v>0.96550569938071362</c:v>
                </c:pt>
                <c:pt idx="8">
                  <c:v>2.1476844652983118</c:v>
                </c:pt>
                <c:pt idx="9">
                  <c:v>-0.83200164511328012</c:v>
                </c:pt>
                <c:pt idx="10">
                  <c:v>1.1806332125065637</c:v>
                </c:pt>
                <c:pt idx="11">
                  <c:v>0.96891459469100027</c:v>
                </c:pt>
                <c:pt idx="12">
                  <c:v>3.2745587174383388</c:v>
                </c:pt>
                <c:pt idx="13">
                  <c:v>1.0601282564020948</c:v>
                </c:pt>
                <c:pt idx="14">
                  <c:v>7.8783687577318915</c:v>
                </c:pt>
                <c:pt idx="15">
                  <c:v>8.2462504529050591</c:v>
                </c:pt>
                <c:pt idx="16">
                  <c:v>10.171031272299416</c:v>
                </c:pt>
                <c:pt idx="17">
                  <c:v>1.4603969229312241</c:v>
                </c:pt>
                <c:pt idx="18">
                  <c:v>-0.89997355121707301</c:v>
                </c:pt>
                <c:pt idx="19">
                  <c:v>2.2149589146145416</c:v>
                </c:pt>
                <c:pt idx="20">
                  <c:v>11.803341164690153</c:v>
                </c:pt>
                <c:pt idx="21">
                  <c:v>7.3034664719128273</c:v>
                </c:pt>
                <c:pt idx="22">
                  <c:v>3.263689381616004</c:v>
                </c:pt>
                <c:pt idx="23">
                  <c:v>-2.1643642409776902</c:v>
                </c:pt>
                <c:pt idx="24">
                  <c:v>3.0831507955043378</c:v>
                </c:pt>
              </c:numCache>
            </c:numRef>
          </c:xVal>
          <c:yVal>
            <c:numRef>
              <c:f>'G-32'!$C$3:$C$27</c:f>
              <c:numCache>
                <c:formatCode>0.0</c:formatCode>
                <c:ptCount val="25"/>
                <c:pt idx="0">
                  <c:v>-0.3393395334639564</c:v>
                </c:pt>
                <c:pt idx="1">
                  <c:v>-1.6214873727276995</c:v>
                </c:pt>
                <c:pt idx="2">
                  <c:v>-0.84227297165452342</c:v>
                </c:pt>
                <c:pt idx="3">
                  <c:v>5.5322175917084593</c:v>
                </c:pt>
                <c:pt idx="4">
                  <c:v>-0.76050152644222635</c:v>
                </c:pt>
                <c:pt idx="5">
                  <c:v>1.8410769789014836</c:v>
                </c:pt>
                <c:pt idx="6">
                  <c:v>8.3320904337183492</c:v>
                </c:pt>
                <c:pt idx="7">
                  <c:v>1.0533194006694657</c:v>
                </c:pt>
                <c:pt idx="8">
                  <c:v>4.1500945091577961</c:v>
                </c:pt>
                <c:pt idx="9">
                  <c:v>-0.63831534697297343</c:v>
                </c:pt>
                <c:pt idx="10">
                  <c:v>6.3582332766501253</c:v>
                </c:pt>
                <c:pt idx="11">
                  <c:v>3.2758858220299771</c:v>
                </c:pt>
                <c:pt idx="12">
                  <c:v>5.7063742537220747</c:v>
                </c:pt>
                <c:pt idx="13">
                  <c:v>2.8909025962854003</c:v>
                </c:pt>
                <c:pt idx="14">
                  <c:v>8.843633481555969</c:v>
                </c:pt>
                <c:pt idx="15">
                  <c:v>12.367019244973235</c:v>
                </c:pt>
                <c:pt idx="16">
                  <c:v>20.578203051976658</c:v>
                </c:pt>
                <c:pt idx="17">
                  <c:v>3.01153962253548</c:v>
                </c:pt>
                <c:pt idx="18">
                  <c:v>-2.1915820507691421</c:v>
                </c:pt>
                <c:pt idx="19">
                  <c:v>2.5288640746315139</c:v>
                </c:pt>
                <c:pt idx="20">
                  <c:v>-2.616442360323461</c:v>
                </c:pt>
                <c:pt idx="21">
                  <c:v>13.543652462360939</c:v>
                </c:pt>
                <c:pt idx="22">
                  <c:v>8.5306077330660486</c:v>
                </c:pt>
                <c:pt idx="23">
                  <c:v>-5.8959960499179687</c:v>
                </c:pt>
                <c:pt idx="24">
                  <c:v>2.0254590599087692</c:v>
                </c:pt>
              </c:numCache>
            </c:numRef>
          </c:yVal>
          <c:bubbleSize>
            <c:numRef>
              <c:f>'G-32'!$D$3:$D$27</c:f>
              <c:numCache>
                <c:formatCode>0%</c:formatCode>
                <c:ptCount val="25"/>
                <c:pt idx="0">
                  <c:v>0.22534950423157019</c:v>
                </c:pt>
                <c:pt idx="1">
                  <c:v>0.21415361406091671</c:v>
                </c:pt>
                <c:pt idx="2">
                  <c:v>0.24071744923388191</c:v>
                </c:pt>
                <c:pt idx="3">
                  <c:v>0.25596541434551029</c:v>
                </c:pt>
                <c:pt idx="4">
                  <c:v>0.18942310265579682</c:v>
                </c:pt>
                <c:pt idx="5">
                  <c:v>0.21051594281046723</c:v>
                </c:pt>
                <c:pt idx="6">
                  <c:v>0.23663260651829421</c:v>
                </c:pt>
                <c:pt idx="7">
                  <c:v>0.19333463879780319</c:v>
                </c:pt>
                <c:pt idx="8">
                  <c:v>0.16031180558005009</c:v>
                </c:pt>
                <c:pt idx="9">
                  <c:v>0.17674906255558556</c:v>
                </c:pt>
                <c:pt idx="10">
                  <c:v>0.16071785286386711</c:v>
                </c:pt>
                <c:pt idx="11">
                  <c:v>0.25952088699728521</c:v>
                </c:pt>
                <c:pt idx="12">
                  <c:v>0.19692833040140964</c:v>
                </c:pt>
                <c:pt idx="13">
                  <c:v>0.21425731000772677</c:v>
                </c:pt>
                <c:pt idx="14">
                  <c:v>0.27357123336452699</c:v>
                </c:pt>
                <c:pt idx="15">
                  <c:v>0.3310424206770427</c:v>
                </c:pt>
                <c:pt idx="16">
                  <c:v>0.14932412385755947</c:v>
                </c:pt>
                <c:pt idx="17">
                  <c:v>0.20859482533270485</c:v>
                </c:pt>
                <c:pt idx="18">
                  <c:v>0.26453954085660453</c:v>
                </c:pt>
                <c:pt idx="19">
                  <c:v>0.25062596015677729</c:v>
                </c:pt>
                <c:pt idx="20">
                  <c:v>0.20885896372891077</c:v>
                </c:pt>
                <c:pt idx="21">
                  <c:v>0.19043639658342204</c:v>
                </c:pt>
                <c:pt idx="22">
                  <c:v>0.2165219311717356</c:v>
                </c:pt>
                <c:pt idx="23">
                  <c:v>0.23575679095695032</c:v>
                </c:pt>
                <c:pt idx="24">
                  <c:v>0.17997111963464468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'G-32'!$A$3:$A$27</c15:f>
                <c15:dlblRangeCache>
                  <c:ptCount val="25"/>
                  <c:pt idx="0">
                    <c:v>AT</c:v>
                  </c:pt>
                  <c:pt idx="1">
                    <c:v>BG</c:v>
                  </c:pt>
                  <c:pt idx="2">
                    <c:v>HR</c:v>
                  </c:pt>
                  <c:pt idx="3">
                    <c:v>CY</c:v>
                  </c:pt>
                  <c:pt idx="4">
                    <c:v>CZ</c:v>
                  </c:pt>
                  <c:pt idx="5">
                    <c:v>DK</c:v>
                  </c:pt>
                  <c:pt idx="6">
                    <c:v>EE</c:v>
                  </c:pt>
                  <c:pt idx="7">
                    <c:v>EÚ27 </c:v>
                  </c:pt>
                  <c:pt idx="8">
                    <c:v>FI</c:v>
                  </c:pt>
                  <c:pt idx="9">
                    <c:v>FR</c:v>
                  </c:pt>
                  <c:pt idx="10">
                    <c:v>DE</c:v>
                  </c:pt>
                  <c:pt idx="11">
                    <c:v>EL</c:v>
                  </c:pt>
                  <c:pt idx="12">
                    <c:v>HU</c:v>
                  </c:pt>
                  <c:pt idx="13">
                    <c:v>IT</c:v>
                  </c:pt>
                  <c:pt idx="14">
                    <c:v>LV</c:v>
                  </c:pt>
                  <c:pt idx="15">
                    <c:v>LT</c:v>
                  </c:pt>
                  <c:pt idx="16">
                    <c:v>LU</c:v>
                  </c:pt>
                  <c:pt idx="17">
                    <c:v>NL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SK</c:v>
                  </c:pt>
                  <c:pt idx="22">
                    <c:v>SI</c:v>
                  </c:pt>
                  <c:pt idx="23">
                    <c:v>ES</c:v>
                  </c:pt>
                  <c:pt idx="24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DBC9-406F-AE9B-2ECF13D60A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981179151"/>
        <c:axId val="981170415"/>
      </c:bubbleChart>
      <c:valAx>
        <c:axId val="981179151"/>
        <c:scaling>
          <c:orientation val="minMax"/>
          <c:max val="1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sk-SK" sz="800" b="0">
                    <a:latin typeface="Verdana" panose="020B0604030504040204" pitchFamily="34" charset="0"/>
                    <a:ea typeface="Verdana" panose="020B0604030504040204" pitchFamily="34" charset="0"/>
                  </a:rPr>
                  <a:t>Ekonomika celkovo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981170415"/>
        <c:crossesAt val="0"/>
        <c:crossBetween val="midCat"/>
      </c:valAx>
      <c:valAx>
        <c:axId val="981170415"/>
        <c:scaling>
          <c:orientation val="minMax"/>
          <c:max val="24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sk-SK" sz="800" b="0" i="0" u="none" strike="noStrike" baseline="0">
                    <a:effectLst/>
                    <a:latin typeface="Verdana" panose="020B0604030504040204" pitchFamily="34" charset="0"/>
                    <a:ea typeface="Verdana" panose="020B0604030504040204" pitchFamily="34" charset="0"/>
                  </a:rPr>
                  <a:t>Veľkoobchod a maloobchod, oprava motorových vozidiel a motocyklov, doprava a skladovanie, ubytovacie a stravovacie služby</a:t>
                </a:r>
                <a:endParaRPr lang="sk-SK" sz="800" b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8117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81152749889069E-2"/>
          <c:y val="2.1167255237736281E-2"/>
          <c:w val="0.91185332671524943"/>
          <c:h val="0.49641163768386631"/>
        </c:manualLayout>
      </c:layout>
      <c:lineChart>
        <c:grouping val="standard"/>
        <c:varyColors val="0"/>
        <c:ser>
          <c:idx val="1"/>
          <c:order val="0"/>
          <c:tx>
            <c:strRef>
              <c:f>'G-33'!$B$2</c:f>
              <c:strCache>
                <c:ptCount val="1"/>
                <c:pt idx="0">
                  <c:v>Tržby (20 % najmenej produktívnych firiem)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'G-33'!$A$3:$A$11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'G-33'!$B$3:$B$11</c:f>
              <c:numCache>
                <c:formatCode>0.0</c:formatCode>
                <c:ptCount val="9"/>
                <c:pt idx="0">
                  <c:v>4.6296296296296298</c:v>
                </c:pt>
                <c:pt idx="1">
                  <c:v>3.8951310861423223</c:v>
                </c:pt>
                <c:pt idx="2">
                  <c:v>3.4250764525993884</c:v>
                </c:pt>
                <c:pt idx="3">
                  <c:v>3.2222222222222223</c:v>
                </c:pt>
                <c:pt idx="4">
                  <c:v>3.6337209302325579</c:v>
                </c:pt>
                <c:pt idx="5">
                  <c:v>3.7815126050420167</c:v>
                </c:pt>
                <c:pt idx="6">
                  <c:v>2.9226361031518624</c:v>
                </c:pt>
                <c:pt idx="7">
                  <c:v>2.639225181598063</c:v>
                </c:pt>
                <c:pt idx="8">
                  <c:v>2.841880341880342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9-4F95-A015-1111DCE66C8A}"/>
            </c:ext>
          </c:extLst>
        </c:ser>
        <c:ser>
          <c:idx val="2"/>
          <c:order val="1"/>
          <c:tx>
            <c:strRef>
              <c:f>'G-33'!$C$2</c:f>
              <c:strCache>
                <c:ptCount val="1"/>
                <c:pt idx="0">
                  <c:v>Odpracované hodiny (20 % najmenej produktívnych firiem)</c:v>
                </c:pt>
              </c:strCache>
            </c:strRef>
          </c:tx>
          <c:spPr>
            <a:ln w="2540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'G-33'!$A$3:$A$11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'G-33'!$C$3:$C$11</c:f>
              <c:numCache>
                <c:formatCode>0.0</c:formatCode>
                <c:ptCount val="9"/>
                <c:pt idx="0">
                  <c:v>17.353951890034363</c:v>
                </c:pt>
                <c:pt idx="1">
                  <c:v>16.666666666666668</c:v>
                </c:pt>
                <c:pt idx="2">
                  <c:v>14.555555555555555</c:v>
                </c:pt>
                <c:pt idx="3">
                  <c:v>14.964028776978417</c:v>
                </c:pt>
                <c:pt idx="4">
                  <c:v>16.145454545454545</c:v>
                </c:pt>
                <c:pt idx="5">
                  <c:v>15.05226480836237</c:v>
                </c:pt>
                <c:pt idx="6">
                  <c:v>13.171641791044776</c:v>
                </c:pt>
                <c:pt idx="7">
                  <c:v>12.244897959183673</c:v>
                </c:pt>
                <c:pt idx="8">
                  <c:v>14.684385382059801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9-4F95-A015-1111DCE66C8A}"/>
            </c:ext>
          </c:extLst>
        </c:ser>
        <c:ser>
          <c:idx val="5"/>
          <c:order val="3"/>
          <c:tx>
            <c:strRef>
              <c:f>'G-33'!$E$2</c:f>
              <c:strCache>
                <c:ptCount val="1"/>
                <c:pt idx="0">
                  <c:v>Odpracované hodiny (20 % najproduktívnejších firiem)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'G-33'!$A$3:$A$11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'G-33'!$E$3:$E$11</c:f>
              <c:numCache>
                <c:formatCode>0.0</c:formatCode>
                <c:ptCount val="9"/>
                <c:pt idx="0">
                  <c:v>22.233676975945016</c:v>
                </c:pt>
                <c:pt idx="1">
                  <c:v>21.260162601626018</c:v>
                </c:pt>
                <c:pt idx="2">
                  <c:v>24.851851851851851</c:v>
                </c:pt>
                <c:pt idx="3">
                  <c:v>26.187050359712231</c:v>
                </c:pt>
                <c:pt idx="4">
                  <c:v>25.490909090909092</c:v>
                </c:pt>
                <c:pt idx="5">
                  <c:v>26.132404181184668</c:v>
                </c:pt>
                <c:pt idx="6">
                  <c:v>26.71641791044776</c:v>
                </c:pt>
                <c:pt idx="7">
                  <c:v>28.938775510204081</c:v>
                </c:pt>
                <c:pt idx="8">
                  <c:v>28.870431893687709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9-4F95-A015-1111DCE6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785296"/>
        <c:axId val="921784464"/>
      </c:lineChart>
      <c:lineChart>
        <c:grouping val="standard"/>
        <c:varyColors val="0"/>
        <c:ser>
          <c:idx val="4"/>
          <c:order val="2"/>
          <c:tx>
            <c:strRef>
              <c:f>'G-33'!$D$2</c:f>
              <c:strCache>
                <c:ptCount val="1"/>
                <c:pt idx="0">
                  <c:v>Tržby (20 % najproduktívnejších firiem, pravá os)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'G-33'!$A$3:$A$11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'G-33'!$D$3:$D$11</c:f>
              <c:numCache>
                <c:formatCode>0.0</c:formatCode>
                <c:ptCount val="9"/>
                <c:pt idx="0">
                  <c:v>59.25925925925926</c:v>
                </c:pt>
                <c:pt idx="1">
                  <c:v>56.179775280898873</c:v>
                </c:pt>
                <c:pt idx="2">
                  <c:v>60.85626911314985</c:v>
                </c:pt>
                <c:pt idx="3">
                  <c:v>63.888888888888886</c:v>
                </c:pt>
                <c:pt idx="4">
                  <c:v>64.244186046511629</c:v>
                </c:pt>
                <c:pt idx="5">
                  <c:v>62.464985994397757</c:v>
                </c:pt>
                <c:pt idx="6">
                  <c:v>62.464183381088823</c:v>
                </c:pt>
                <c:pt idx="7">
                  <c:v>70.217917675544797</c:v>
                </c:pt>
                <c:pt idx="8">
                  <c:v>70.085470085470092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69-4F95-A015-1111DCE66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68719"/>
        <c:axId val="267242687"/>
      </c:lineChart>
      <c:catAx>
        <c:axId val="92178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921784464"/>
        <c:crosses val="autoZero"/>
        <c:auto val="1"/>
        <c:lblAlgn val="ctr"/>
        <c:lblOffset val="100"/>
        <c:noMultiLvlLbl val="0"/>
      </c:catAx>
      <c:valAx>
        <c:axId val="92178446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921785296"/>
        <c:crosses val="autoZero"/>
        <c:crossBetween val="between"/>
      </c:valAx>
      <c:valAx>
        <c:axId val="267242687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56168719"/>
        <c:crosses val="max"/>
        <c:crossBetween val="between"/>
      </c:valAx>
      <c:catAx>
        <c:axId val="4561687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242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67343642986454944"/>
          <c:w val="0.99915275964047201"/>
          <c:h val="0.31682313119099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47168489355497228"/>
        </c:manualLayout>
      </c:layout>
      <c:lineChart>
        <c:grouping val="standard"/>
        <c:varyColors val="0"/>
        <c:ser>
          <c:idx val="0"/>
          <c:order val="0"/>
          <c:tx>
            <c:strRef>
              <c:f>'G-34'!$B$2</c:f>
              <c:strCache>
                <c:ptCount val="1"/>
                <c:pt idx="0">
                  <c:v>20 % najmenších firiem podľa počtu zamestnancov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'G-34'!$A$3:$A$11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'G-34'!$B$3:$B$11</c:f>
              <c:numCache>
                <c:formatCode>0.0</c:formatCode>
                <c:ptCount val="9"/>
                <c:pt idx="0">
                  <c:v>-1.779435281964993</c:v>
                </c:pt>
                <c:pt idx="1">
                  <c:v>-13.768673566470284</c:v>
                </c:pt>
                <c:pt idx="2">
                  <c:v>-1.7434913749784471</c:v>
                </c:pt>
                <c:pt idx="3">
                  <c:v>-4.7787169054409873</c:v>
                </c:pt>
                <c:pt idx="4">
                  <c:v>-8.3200822787419639</c:v>
                </c:pt>
                <c:pt idx="5">
                  <c:v>12.319461901422272</c:v>
                </c:pt>
                <c:pt idx="6">
                  <c:v>-0.91537370709305321</c:v>
                </c:pt>
                <c:pt idx="7">
                  <c:v>1.928553086749659</c:v>
                </c:pt>
                <c:pt idx="8">
                  <c:v>6.6159414865228001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B-4C5E-B36C-C881855BAC07}"/>
            </c:ext>
          </c:extLst>
        </c:ser>
        <c:ser>
          <c:idx val="1"/>
          <c:order val="1"/>
          <c:tx>
            <c:strRef>
              <c:f>'G-34'!$C$2</c:f>
              <c:strCache>
                <c:ptCount val="1"/>
                <c:pt idx="0">
                  <c:v>20 % najväčších firiem podľa počtu zamestnancov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'G-34'!$A$3:$A$11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'G-34'!$C$3:$C$11</c:f>
              <c:numCache>
                <c:formatCode>0.0</c:formatCode>
                <c:ptCount val="9"/>
                <c:pt idx="0">
                  <c:v>-2.5717505246021943</c:v>
                </c:pt>
                <c:pt idx="1">
                  <c:v>-12.600644700574009</c:v>
                </c:pt>
                <c:pt idx="2">
                  <c:v>-1.725561132326618</c:v>
                </c:pt>
                <c:pt idx="3">
                  <c:v>-1.854735308402141</c:v>
                </c:pt>
                <c:pt idx="4">
                  <c:v>-3.6779741925607397</c:v>
                </c:pt>
                <c:pt idx="5">
                  <c:v>13.034288480556498</c:v>
                </c:pt>
                <c:pt idx="6">
                  <c:v>-1.6629963965766024</c:v>
                </c:pt>
                <c:pt idx="7">
                  <c:v>-1.6085126219126806</c:v>
                </c:pt>
                <c:pt idx="8">
                  <c:v>3.7828434057497731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B-4C5E-B36C-C881855BAC07}"/>
            </c:ext>
          </c:extLst>
        </c:ser>
        <c:ser>
          <c:idx val="2"/>
          <c:order val="2"/>
          <c:tx>
            <c:strRef>
              <c:f>'G-34'!$D$2</c:f>
              <c:strCache>
                <c:ptCount val="1"/>
                <c:pt idx="0">
                  <c:v>20 % najmenej produktívnych firiem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'G-34'!$A$3:$A$11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'G-34'!$D$3:$D$11</c:f>
              <c:numCache>
                <c:formatCode>0.0</c:formatCode>
                <c:ptCount val="9"/>
                <c:pt idx="0">
                  <c:v>-4.5718496880132875</c:v>
                </c:pt>
                <c:pt idx="1">
                  <c:v>-13.266636473349891</c:v>
                </c:pt>
                <c:pt idx="2">
                  <c:v>-1.9910164623884015</c:v>
                </c:pt>
                <c:pt idx="3">
                  <c:v>-4.5986084032340671</c:v>
                </c:pt>
                <c:pt idx="4">
                  <c:v>-10.212679427864273</c:v>
                </c:pt>
                <c:pt idx="5">
                  <c:v>12.045730172087005</c:v>
                </c:pt>
                <c:pt idx="6">
                  <c:v>0.16851149861005865</c:v>
                </c:pt>
                <c:pt idx="7">
                  <c:v>-0.4826511326166667</c:v>
                </c:pt>
                <c:pt idx="8">
                  <c:v>10.68677544427392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B-4C5E-B36C-C881855BAC07}"/>
            </c:ext>
          </c:extLst>
        </c:ser>
        <c:ser>
          <c:idx val="3"/>
          <c:order val="3"/>
          <c:tx>
            <c:strRef>
              <c:f>'G-34'!$E$2</c:f>
              <c:strCache>
                <c:ptCount val="1"/>
                <c:pt idx="0">
                  <c:v>20 % najproduktívnejších firiem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'G-34'!$A$3:$A$11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'G-34'!$E$3:$E$11</c:f>
              <c:numCache>
                <c:formatCode>0.0</c:formatCode>
                <c:ptCount val="9"/>
                <c:pt idx="0">
                  <c:v>-2.0917009093015508</c:v>
                </c:pt>
                <c:pt idx="1">
                  <c:v>-12.177312053170695</c:v>
                </c:pt>
                <c:pt idx="2">
                  <c:v>-0.84742694550710951</c:v>
                </c:pt>
                <c:pt idx="3">
                  <c:v>-1.9335087185486373</c:v>
                </c:pt>
                <c:pt idx="4">
                  <c:v>-4.9499305627496142</c:v>
                </c:pt>
                <c:pt idx="5">
                  <c:v>11.379429679405746</c:v>
                </c:pt>
                <c:pt idx="6">
                  <c:v>-1.3405506319979992</c:v>
                </c:pt>
                <c:pt idx="7">
                  <c:v>-1.0190035973161997</c:v>
                </c:pt>
                <c:pt idx="8">
                  <c:v>4.43952425774836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B-4C5E-B36C-C881855BA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7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157712984166249E-2"/>
          <c:y val="0.64983194808982214"/>
          <c:w val="0.93283617672790897"/>
          <c:h val="0.35016805191017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7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5492939415631E-2"/>
          <c:y val="5.0925925925925923E-2"/>
          <c:w val="0.90194204030281344"/>
          <c:h val="0.56890711577719455"/>
        </c:manualLayout>
      </c:layout>
      <c:lineChart>
        <c:grouping val="standard"/>
        <c:varyColors val="0"/>
        <c:ser>
          <c:idx val="0"/>
          <c:order val="0"/>
          <c:tx>
            <c:strRef>
              <c:f>'G-35'!$B$2</c:f>
              <c:strCache>
                <c:ptCount val="1"/>
                <c:pt idx="0">
                  <c:v>20 % najmenej produktívnych firiem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'G-35'!$A$3:$A$11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'G-35'!$B$3:$B$11</c:f>
              <c:numCache>
                <c:formatCode>0.0</c:formatCode>
                <c:ptCount val="9"/>
                <c:pt idx="0">
                  <c:v>8.0619622527600967</c:v>
                </c:pt>
                <c:pt idx="1">
                  <c:v>0.26661686631142345</c:v>
                </c:pt>
                <c:pt idx="2">
                  <c:v>4.9694637955488332</c:v>
                </c:pt>
                <c:pt idx="3">
                  <c:v>-1.1476771110512942</c:v>
                </c:pt>
                <c:pt idx="4">
                  <c:v>-15.58648505078871</c:v>
                </c:pt>
                <c:pt idx="5">
                  <c:v>4.4278928946502276</c:v>
                </c:pt>
                <c:pt idx="6">
                  <c:v>5.6343766620990436</c:v>
                </c:pt>
                <c:pt idx="7">
                  <c:v>11.259610464677777</c:v>
                </c:pt>
                <c:pt idx="8">
                  <c:v>31.728962211642994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F-4337-9F2C-B8A34B780998}"/>
            </c:ext>
          </c:extLst>
        </c:ser>
        <c:ser>
          <c:idx val="1"/>
          <c:order val="1"/>
          <c:tx>
            <c:strRef>
              <c:f>'G-35'!$C$2</c:f>
              <c:strCache>
                <c:ptCount val="1"/>
                <c:pt idx="0">
                  <c:v>20 – 40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'G-35'!$A$3:$A$11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'G-35'!$C$3:$C$11</c:f>
              <c:numCache>
                <c:formatCode>0.0</c:formatCode>
                <c:ptCount val="9"/>
                <c:pt idx="0">
                  <c:v>4.2118302648363795</c:v>
                </c:pt>
                <c:pt idx="1">
                  <c:v>-0.5077610121013123</c:v>
                </c:pt>
                <c:pt idx="2">
                  <c:v>4.1815422601390537</c:v>
                </c:pt>
                <c:pt idx="3">
                  <c:v>0.93064231628193284</c:v>
                </c:pt>
                <c:pt idx="4">
                  <c:v>-2.4404363425261977E-2</c:v>
                </c:pt>
                <c:pt idx="5">
                  <c:v>8.8080797980173031</c:v>
                </c:pt>
                <c:pt idx="6">
                  <c:v>9.3048212555641499</c:v>
                </c:pt>
                <c:pt idx="7">
                  <c:v>15.006529257907005</c:v>
                </c:pt>
                <c:pt idx="8">
                  <c:v>22.15317831266745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2F-4337-9F2C-B8A34B780998}"/>
            </c:ext>
          </c:extLst>
        </c:ser>
        <c:ser>
          <c:idx val="2"/>
          <c:order val="2"/>
          <c:tx>
            <c:strRef>
              <c:f>'G-35'!$D$2</c:f>
              <c:strCache>
                <c:ptCount val="1"/>
                <c:pt idx="0">
                  <c:v>40 – 60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'G-35'!$A$3:$A$11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'G-35'!$D$3:$D$11</c:f>
              <c:numCache>
                <c:formatCode>0.0</c:formatCode>
                <c:ptCount val="9"/>
                <c:pt idx="0">
                  <c:v>7.5893815848947952</c:v>
                </c:pt>
                <c:pt idx="1">
                  <c:v>0.8716701148715913</c:v>
                </c:pt>
                <c:pt idx="2">
                  <c:v>3.4215579377967771</c:v>
                </c:pt>
                <c:pt idx="3">
                  <c:v>5.2464705586052389</c:v>
                </c:pt>
                <c:pt idx="4">
                  <c:v>6.1431180458297376</c:v>
                </c:pt>
                <c:pt idx="5">
                  <c:v>11.200114268928218</c:v>
                </c:pt>
                <c:pt idx="6">
                  <c:v>11.884392674375349</c:v>
                </c:pt>
                <c:pt idx="7">
                  <c:v>14.269908637733295</c:v>
                </c:pt>
                <c:pt idx="8">
                  <c:v>16.157258651570444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2F-4337-9F2C-B8A34B780998}"/>
            </c:ext>
          </c:extLst>
        </c:ser>
        <c:ser>
          <c:idx val="3"/>
          <c:order val="3"/>
          <c:tx>
            <c:strRef>
              <c:f>'G-35'!$E$2</c:f>
              <c:strCache>
                <c:ptCount val="1"/>
                <c:pt idx="0">
                  <c:v>60 – 80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'G-35'!$A$3:$A$11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'G-35'!$E$3:$E$11</c:f>
              <c:numCache>
                <c:formatCode>0.0</c:formatCode>
                <c:ptCount val="9"/>
                <c:pt idx="0">
                  <c:v>3.516266086676211</c:v>
                </c:pt>
                <c:pt idx="1">
                  <c:v>6.0941655506738357E-2</c:v>
                </c:pt>
                <c:pt idx="2">
                  <c:v>3.4545570237774541</c:v>
                </c:pt>
                <c:pt idx="3">
                  <c:v>5.3811480205126401</c:v>
                </c:pt>
                <c:pt idx="4">
                  <c:v>7.7691335200809135</c:v>
                </c:pt>
                <c:pt idx="5">
                  <c:v>13.421988472339393</c:v>
                </c:pt>
                <c:pt idx="6">
                  <c:v>11.779527779784416</c:v>
                </c:pt>
                <c:pt idx="7">
                  <c:v>17.555008910161703</c:v>
                </c:pt>
                <c:pt idx="8">
                  <c:v>21.375172503249757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2F-4337-9F2C-B8A34B780998}"/>
            </c:ext>
          </c:extLst>
        </c:ser>
        <c:ser>
          <c:idx val="4"/>
          <c:order val="4"/>
          <c:tx>
            <c:strRef>
              <c:f>'G-35'!$F$2</c:f>
              <c:strCache>
                <c:ptCount val="1"/>
                <c:pt idx="0">
                  <c:v>20 % najproduktívnejších firiem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'G-35'!$A$3:$A$11</c:f>
              <c:strCache>
                <c:ptCount val="9"/>
                <c:pt idx="0">
                  <c:v>1Q 2020</c:v>
                </c:pt>
                <c:pt idx="1">
                  <c:v>2Q 2020</c:v>
                </c:pt>
                <c:pt idx="2">
                  <c:v>3Q 2020</c:v>
                </c:pt>
                <c:pt idx="3">
                  <c:v>4Q 2020</c:v>
                </c:pt>
                <c:pt idx="4">
                  <c:v>1Q 2021</c:v>
                </c:pt>
                <c:pt idx="5">
                  <c:v>2Q 2021</c:v>
                </c:pt>
                <c:pt idx="6">
                  <c:v>3Q 2021</c:v>
                </c:pt>
                <c:pt idx="7">
                  <c:v>4Q 2021</c:v>
                </c:pt>
                <c:pt idx="8">
                  <c:v>1Q 2022</c:v>
                </c:pt>
              </c:strCache>
            </c:strRef>
          </c:cat>
          <c:val>
            <c:numRef>
              <c:f>'G-35'!$F$3:$F$11</c:f>
              <c:numCache>
                <c:formatCode>0.0</c:formatCode>
                <c:ptCount val="9"/>
                <c:pt idx="0">
                  <c:v>-0.24832623710035762</c:v>
                </c:pt>
                <c:pt idx="1">
                  <c:v>-1.754752955557521</c:v>
                </c:pt>
                <c:pt idx="2">
                  <c:v>5.2601456420890287</c:v>
                </c:pt>
                <c:pt idx="3">
                  <c:v>7.7763185606277716</c:v>
                </c:pt>
                <c:pt idx="4">
                  <c:v>10.915746375969775</c:v>
                </c:pt>
                <c:pt idx="5">
                  <c:v>15.916682279665736</c:v>
                </c:pt>
                <c:pt idx="6">
                  <c:v>8.9541632496923995</c:v>
                </c:pt>
                <c:pt idx="7">
                  <c:v>25.89033602110355</c:v>
                </c:pt>
                <c:pt idx="8">
                  <c:v>23.013819978674732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1-446A-96BB-AD7DB056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578320"/>
        <c:axId val="598568808"/>
      </c:lineChart>
      <c:catAx>
        <c:axId val="59857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68808"/>
        <c:crosses val="autoZero"/>
        <c:auto val="1"/>
        <c:lblAlgn val="ctr"/>
        <c:lblOffset val="100"/>
        <c:noMultiLvlLbl val="0"/>
      </c:catAx>
      <c:valAx>
        <c:axId val="598568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57577926726118E-3"/>
          <c:y val="0.77241660009890079"/>
          <c:w val="0.98700295275590555"/>
          <c:h val="0.22758339990109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k-SK"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58865442300481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'G-36'!$A$3</c:f>
              <c:strCache>
                <c:ptCount val="1"/>
                <c:pt idx="0">
                  <c:v>20 % najmenej produktívnych firiem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'G-36'!$B$2:$L$2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'G-36'!$B$3:$L$3</c:f>
              <c:numCache>
                <c:formatCode>0.0</c:formatCode>
                <c:ptCount val="11"/>
                <c:pt idx="0">
                  <c:v>13.281078309281369</c:v>
                </c:pt>
                <c:pt idx="1">
                  <c:v>17.20779220779221</c:v>
                </c:pt>
                <c:pt idx="2">
                  <c:v>13.00097751710655</c:v>
                </c:pt>
                <c:pt idx="3">
                  <c:v>11.001042752867569</c:v>
                </c:pt>
                <c:pt idx="4">
                  <c:v>16.055846422338568</c:v>
                </c:pt>
                <c:pt idx="5">
                  <c:v>14.33353621424224</c:v>
                </c:pt>
                <c:pt idx="6">
                  <c:v>13.70262390670554</c:v>
                </c:pt>
                <c:pt idx="7">
                  <c:v>12.588401697312589</c:v>
                </c:pt>
                <c:pt idx="8">
                  <c:v>11.03565365025467</c:v>
                </c:pt>
                <c:pt idx="9">
                  <c:v>12.20657276995305</c:v>
                </c:pt>
                <c:pt idx="10">
                  <c:v>10.3448275862069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8-423B-A256-DEBB3B5FD66F}"/>
            </c:ext>
          </c:extLst>
        </c:ser>
        <c:ser>
          <c:idx val="1"/>
          <c:order val="1"/>
          <c:tx>
            <c:strRef>
              <c:f>'G-36'!$A$4</c:f>
              <c:strCache>
                <c:ptCount val="1"/>
                <c:pt idx="0">
                  <c:v>20 – 40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'G-36'!$B$2:$L$2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'G-36'!$B$4:$L$4</c:f>
              <c:numCache>
                <c:formatCode>0.0</c:formatCode>
                <c:ptCount val="11"/>
                <c:pt idx="0">
                  <c:v>7.5018315018315018</c:v>
                </c:pt>
                <c:pt idx="1">
                  <c:v>12.05211726384365</c:v>
                </c:pt>
                <c:pt idx="2">
                  <c:v>6.4919827923347677</c:v>
                </c:pt>
                <c:pt idx="3">
                  <c:v>7.042253521126761</c:v>
                </c:pt>
                <c:pt idx="4">
                  <c:v>11.51832460732984</c:v>
                </c:pt>
                <c:pt idx="5">
                  <c:v>7.0298234936092507</c:v>
                </c:pt>
                <c:pt idx="6">
                  <c:v>6.9970845481049562</c:v>
                </c:pt>
                <c:pt idx="7">
                  <c:v>6.3739376770538243</c:v>
                </c:pt>
                <c:pt idx="8">
                  <c:v>8.3333333333333321</c:v>
                </c:pt>
                <c:pt idx="9">
                  <c:v>5.6603773584905666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8-423B-A256-DEBB3B5FD66F}"/>
            </c:ext>
          </c:extLst>
        </c:ser>
        <c:ser>
          <c:idx val="2"/>
          <c:order val="2"/>
          <c:tx>
            <c:strRef>
              <c:f>'G-36'!$A$5</c:f>
              <c:strCache>
                <c:ptCount val="1"/>
                <c:pt idx="0">
                  <c:v>40 – 60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'G-36'!$B$2:$L$2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'G-36'!$B$5:$L$5</c:f>
              <c:numCache>
                <c:formatCode>0.0</c:formatCode>
                <c:ptCount val="11"/>
                <c:pt idx="0">
                  <c:v>4.9227162845212806</c:v>
                </c:pt>
                <c:pt idx="1">
                  <c:v>5.8441558441558437</c:v>
                </c:pt>
                <c:pt idx="2">
                  <c:v>3.7348455220962058</c:v>
                </c:pt>
                <c:pt idx="3">
                  <c:v>4.8513302034428794</c:v>
                </c:pt>
                <c:pt idx="4">
                  <c:v>10.29668411867365</c:v>
                </c:pt>
                <c:pt idx="5">
                  <c:v>5.2663622526636216</c:v>
                </c:pt>
                <c:pt idx="6">
                  <c:v>8.7463556851311957</c:v>
                </c:pt>
                <c:pt idx="7">
                  <c:v>4.1018387553041018</c:v>
                </c:pt>
                <c:pt idx="8">
                  <c:v>3.225806451612903</c:v>
                </c:pt>
                <c:pt idx="9">
                  <c:v>2.8301886792452828</c:v>
                </c:pt>
                <c:pt idx="10">
                  <c:v>13.793103448275859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F8-423B-A256-DEBB3B5FD66F}"/>
            </c:ext>
          </c:extLst>
        </c:ser>
        <c:ser>
          <c:idx val="3"/>
          <c:order val="3"/>
          <c:tx>
            <c:strRef>
              <c:f>'G-36'!$A$6</c:f>
              <c:strCache>
                <c:ptCount val="1"/>
                <c:pt idx="0">
                  <c:v>60 – 80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'G-36'!$B$2:$L$2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'G-36'!$B$6:$L$6</c:f>
              <c:numCache>
                <c:formatCode>0.0</c:formatCode>
                <c:ptCount val="11"/>
                <c:pt idx="0">
                  <c:v>4.2857142857142856</c:v>
                </c:pt>
                <c:pt idx="1">
                  <c:v>4.234527687296417</c:v>
                </c:pt>
                <c:pt idx="2">
                  <c:v>3.2459913961673839</c:v>
                </c:pt>
                <c:pt idx="3">
                  <c:v>4.2775169535732918</c:v>
                </c:pt>
                <c:pt idx="4">
                  <c:v>9.5986038394415356</c:v>
                </c:pt>
                <c:pt idx="5">
                  <c:v>4.0462427745664744</c:v>
                </c:pt>
                <c:pt idx="6">
                  <c:v>8.1632653061224492</c:v>
                </c:pt>
                <c:pt idx="7">
                  <c:v>4.1076487252124654</c:v>
                </c:pt>
                <c:pt idx="8">
                  <c:v>3.7414965986394559</c:v>
                </c:pt>
                <c:pt idx="9">
                  <c:v>3.773584905660377</c:v>
                </c:pt>
                <c:pt idx="10">
                  <c:v>6.8965517241379306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F8-423B-A256-DEBB3B5FD66F}"/>
            </c:ext>
          </c:extLst>
        </c:ser>
        <c:ser>
          <c:idx val="4"/>
          <c:order val="4"/>
          <c:tx>
            <c:strRef>
              <c:f>'G-36'!$A$7</c:f>
              <c:strCache>
                <c:ptCount val="1"/>
                <c:pt idx="0">
                  <c:v>20 % najproduktívnejších firiem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'G-36'!$B$2:$L$2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'G-36'!$B$7:$L$7</c:f>
              <c:numCache>
                <c:formatCode>0.0</c:formatCode>
                <c:ptCount val="11"/>
                <c:pt idx="0">
                  <c:v>4.2854003369716498</c:v>
                </c:pt>
                <c:pt idx="1">
                  <c:v>5.5194805194805197</c:v>
                </c:pt>
                <c:pt idx="2">
                  <c:v>2.757137270238561</c:v>
                </c:pt>
                <c:pt idx="3">
                  <c:v>5.0573514077163706</c:v>
                </c:pt>
                <c:pt idx="4">
                  <c:v>10.47120418848167</c:v>
                </c:pt>
                <c:pt idx="5">
                  <c:v>4.2009132420091326</c:v>
                </c:pt>
                <c:pt idx="6">
                  <c:v>6.1224489795918364</c:v>
                </c:pt>
                <c:pt idx="7">
                  <c:v>4.3847241867043847</c:v>
                </c:pt>
                <c:pt idx="8">
                  <c:v>1.6977928692699491</c:v>
                </c:pt>
                <c:pt idx="9">
                  <c:v>8.4507042253521121</c:v>
                </c:pt>
                <c:pt idx="10">
                  <c:v>3.4482758620689649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F8-423B-A256-DEBB3B5FD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1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16196693362048E-2"/>
          <c:y val="0.80250380240931418"/>
          <c:w val="0.96999657895327185"/>
          <c:h val="0.19749610625594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58865442300481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'G-37'!$A$3</c:f>
              <c:strCache>
                <c:ptCount val="1"/>
                <c:pt idx="0">
                  <c:v>20 % najmenej produktívnych firiem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'G-37'!$B$2:$L$2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'G-37'!$B$3:$L$3</c:f>
              <c:numCache>
                <c:formatCode>0.0</c:formatCode>
                <c:ptCount val="11"/>
                <c:pt idx="0">
                  <c:v>4.0953075582932268</c:v>
                </c:pt>
                <c:pt idx="1">
                  <c:v>11.303733167201804</c:v>
                </c:pt>
                <c:pt idx="2">
                  <c:v>3.4211114728605594</c:v>
                </c:pt>
                <c:pt idx="3">
                  <c:v>2.0673251736168492</c:v>
                </c:pt>
                <c:pt idx="4">
                  <c:v>5.334403536567029</c:v>
                </c:pt>
                <c:pt idx="5">
                  <c:v>4.9178433928732925</c:v>
                </c:pt>
                <c:pt idx="6">
                  <c:v>5.4486556527372869</c:v>
                </c:pt>
                <c:pt idx="7">
                  <c:v>5.5790559029200661</c:v>
                </c:pt>
                <c:pt idx="8">
                  <c:v>3.2174718320728513</c:v>
                </c:pt>
                <c:pt idx="9">
                  <c:v>1.2690727699530502</c:v>
                </c:pt>
                <c:pt idx="10">
                  <c:v>3.201970443349758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7-49FD-83CC-A096459DB1FD}"/>
            </c:ext>
          </c:extLst>
        </c:ser>
        <c:ser>
          <c:idx val="1"/>
          <c:order val="1"/>
          <c:tx>
            <c:strRef>
              <c:f>'G-37'!$A$4</c:f>
              <c:strCache>
                <c:ptCount val="1"/>
                <c:pt idx="0">
                  <c:v>20 – 40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'G-37'!$B$2:$L$2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'G-37'!$B$4:$L$4</c:f>
              <c:numCache>
                <c:formatCode>0.0</c:formatCode>
                <c:ptCount val="11"/>
                <c:pt idx="0">
                  <c:v>2.710938941154768</c:v>
                </c:pt>
                <c:pt idx="1">
                  <c:v>6.1261913379177244</c:v>
                </c:pt>
                <c:pt idx="2">
                  <c:v>1.7619787322454457</c:v>
                </c:pt>
                <c:pt idx="3">
                  <c:v>3.6416771522506801</c:v>
                </c:pt>
                <c:pt idx="4">
                  <c:v>4.0032945472095989</c:v>
                </c:pt>
                <c:pt idx="5">
                  <c:v>2.5223109727411375</c:v>
                </c:pt>
                <c:pt idx="6">
                  <c:v>3.4938998347291603</c:v>
                </c:pt>
                <c:pt idx="7">
                  <c:v>2.1683302004183105</c:v>
                </c:pt>
                <c:pt idx="8">
                  <c:v>3.6060606060606037</c:v>
                </c:pt>
                <c:pt idx="9">
                  <c:v>-9.8784945174355876E-2</c:v>
                </c:pt>
                <c:pt idx="10">
                  <c:v>-3.7037037037037028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7-49FD-83CC-A096459DB1FD}"/>
            </c:ext>
          </c:extLst>
        </c:ser>
        <c:ser>
          <c:idx val="2"/>
          <c:order val="2"/>
          <c:tx>
            <c:strRef>
              <c:f>'G-37'!$A$5</c:f>
              <c:strCache>
                <c:ptCount val="1"/>
                <c:pt idx="0">
                  <c:v>40 – 60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'G-37'!$B$2:$L$2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'G-37'!$B$5:$L$5</c:f>
              <c:numCache>
                <c:formatCode>0.0</c:formatCode>
                <c:ptCount val="11"/>
                <c:pt idx="0">
                  <c:v>1.9817723363830875</c:v>
                </c:pt>
                <c:pt idx="1">
                  <c:v>1.0293410293410288</c:v>
                </c:pt>
                <c:pt idx="2">
                  <c:v>0.95424881010107665</c:v>
                </c:pt>
                <c:pt idx="3">
                  <c:v>2.4291848747231564</c:v>
                </c:pt>
                <c:pt idx="4">
                  <c:v>4.8858624753870767</c:v>
                </c:pt>
                <c:pt idx="5">
                  <c:v>2.9959115014115345</c:v>
                </c:pt>
                <c:pt idx="6">
                  <c:v>3.3323429462776923</c:v>
                </c:pt>
                <c:pt idx="7">
                  <c:v>1.4497326710607319</c:v>
                </c:pt>
                <c:pt idx="8">
                  <c:v>1.771260997067448</c:v>
                </c:pt>
                <c:pt idx="9">
                  <c:v>-0.8347327867233032</c:v>
                </c:pt>
                <c:pt idx="10">
                  <c:v>10.089399744572157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7-49FD-83CC-A096459DB1FD}"/>
            </c:ext>
          </c:extLst>
        </c:ser>
        <c:ser>
          <c:idx val="3"/>
          <c:order val="3"/>
          <c:tx>
            <c:strRef>
              <c:f>'G-37'!$A$6</c:f>
              <c:strCache>
                <c:ptCount val="1"/>
                <c:pt idx="0">
                  <c:v>60 – 80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'G-37'!$B$2:$L$2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'G-37'!$B$6:$L$6</c:f>
              <c:numCache>
                <c:formatCode>0.0</c:formatCode>
                <c:ptCount val="11"/>
                <c:pt idx="0">
                  <c:v>1.8270218989643445</c:v>
                </c:pt>
                <c:pt idx="1">
                  <c:v>2.382675835444565</c:v>
                </c:pt>
                <c:pt idx="2">
                  <c:v>1.3986507546732709</c:v>
                </c:pt>
                <c:pt idx="3">
                  <c:v>1.7414938988182489</c:v>
                </c:pt>
                <c:pt idx="4">
                  <c:v>4.4883833985597716</c:v>
                </c:pt>
                <c:pt idx="5">
                  <c:v>1.5420691518619662</c:v>
                </c:pt>
                <c:pt idx="6">
                  <c:v>3.0677239048485632</c:v>
                </c:pt>
                <c:pt idx="7">
                  <c:v>1.6154368872062355</c:v>
                </c:pt>
                <c:pt idx="8">
                  <c:v>1.923314780457638</c:v>
                </c:pt>
                <c:pt idx="9">
                  <c:v>-1.9855773980045455</c:v>
                </c:pt>
                <c:pt idx="10">
                  <c:v>-0.51085568326947683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C7-49FD-83CC-A096459DB1FD}"/>
            </c:ext>
          </c:extLst>
        </c:ser>
        <c:ser>
          <c:idx val="4"/>
          <c:order val="4"/>
          <c:tx>
            <c:strRef>
              <c:f>'G-37'!$A$7</c:f>
              <c:strCache>
                <c:ptCount val="1"/>
                <c:pt idx="0">
                  <c:v>20 % najproduktívnejších firiem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'G-37'!$B$2:$L$2</c:f>
              <c:strCache>
                <c:ptCount val="11"/>
                <c:pt idx="0">
                  <c:v>Celkovo</c:v>
                </c:pt>
                <c:pt idx="1">
                  <c:v>R-U</c:v>
                </c:pt>
                <c:pt idx="2">
                  <c:v>G-I</c:v>
                </c:pt>
                <c:pt idx="3">
                  <c:v>B-E</c:v>
                </c:pt>
                <c:pt idx="4">
                  <c:v>F</c:v>
                </c:pt>
                <c:pt idx="5">
                  <c:v>M-N</c:v>
                </c:pt>
                <c:pt idx="6">
                  <c:v>A</c:v>
                </c:pt>
                <c:pt idx="7">
                  <c:v>J</c:v>
                </c:pt>
                <c:pt idx="8">
                  <c:v>L</c:v>
                </c:pt>
                <c:pt idx="9">
                  <c:v>O-Q</c:v>
                </c:pt>
                <c:pt idx="10">
                  <c:v>K</c:v>
                </c:pt>
              </c:strCache>
            </c:strRef>
          </c:cat>
          <c:val>
            <c:numRef>
              <c:f>'G-37'!$B$7:$L$7</c:f>
              <c:numCache>
                <c:formatCode>0.0</c:formatCode>
                <c:ptCount val="11"/>
                <c:pt idx="0">
                  <c:v>1.969011689647751</c:v>
                </c:pt>
                <c:pt idx="1">
                  <c:v>3.2972582972582978</c:v>
                </c:pt>
                <c:pt idx="2">
                  <c:v>0.80868993920547805</c:v>
                </c:pt>
                <c:pt idx="3">
                  <c:v>3.0976972290420184</c:v>
                </c:pt>
                <c:pt idx="4">
                  <c:v>6.3629877556159382</c:v>
                </c:pt>
                <c:pt idx="5">
                  <c:v>1.7635175825767457</c:v>
                </c:pt>
                <c:pt idx="6">
                  <c:v>1.3453789158975686</c:v>
                </c:pt>
                <c:pt idx="7">
                  <c:v>1.8925123486981548</c:v>
                </c:pt>
                <c:pt idx="8">
                  <c:v>-0.1203889489118688</c:v>
                </c:pt>
                <c:pt idx="9">
                  <c:v>6.3564633876557775</c:v>
                </c:pt>
                <c:pt idx="10">
                  <c:v>-0.12315270935960632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7-49FD-83CC-A096459D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12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16196693362048E-2"/>
          <c:y val="0.80250380240931418"/>
          <c:w val="0.96999657895327185"/>
          <c:h val="0.19749610625594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70625546806649E-2"/>
          <c:y val="5.4421759737984444E-2"/>
          <c:w val="0.90218263342082239"/>
          <c:h val="0.551055067391938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'G-38'!$D$2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'G-38'!$B$3:$B$20</c:f>
              <c:strCache>
                <c:ptCount val="18"/>
                <c:pt idx="0">
                  <c:v>0 – 4 zamestnancov</c:v>
                </c:pt>
                <c:pt idx="1">
                  <c:v>5 – 9 zamestnancov</c:v>
                </c:pt>
                <c:pt idx="2">
                  <c:v>10 – 19 zamestnancov</c:v>
                </c:pt>
                <c:pt idx="3">
                  <c:v>20 – 49 zamestnancov</c:v>
                </c:pt>
                <c:pt idx="4">
                  <c:v>50 – 249 zamestnancov</c:v>
                </c:pt>
                <c:pt idx="5">
                  <c:v>250+ zamestnancov</c:v>
                </c:pt>
                <c:pt idx="7">
                  <c:v>20 % najmenej ziskových firiem</c:v>
                </c:pt>
                <c:pt idx="8">
                  <c:v>20 – 40</c:v>
                </c:pt>
                <c:pt idx="9">
                  <c:v>40 – 60</c:v>
                </c:pt>
                <c:pt idx="10">
                  <c:v>60 – 80</c:v>
                </c:pt>
                <c:pt idx="11">
                  <c:v>20 % najziskovejších firiem</c:v>
                </c:pt>
                <c:pt idx="13">
                  <c:v>20 % najmenej zadĺžených firiem</c:v>
                </c:pt>
                <c:pt idx="14">
                  <c:v>20 – 40</c:v>
                </c:pt>
                <c:pt idx="15">
                  <c:v>40 – 60</c:v>
                </c:pt>
                <c:pt idx="16">
                  <c:v>60 – 80</c:v>
                </c:pt>
                <c:pt idx="17">
                  <c:v>20 % najzadlženejších firiem</c:v>
                </c:pt>
              </c:strCache>
            </c:strRef>
          </c:cat>
          <c:val>
            <c:numRef>
              <c:f>'G-38'!$D$3:$D$20</c:f>
              <c:numCache>
                <c:formatCode>0.0</c:formatCode>
                <c:ptCount val="18"/>
                <c:pt idx="0">
                  <c:v>5.7591623036649224</c:v>
                </c:pt>
                <c:pt idx="1">
                  <c:v>3.2001446393057309</c:v>
                </c:pt>
                <c:pt idx="2">
                  <c:v>2.5645135438371529</c:v>
                </c:pt>
                <c:pt idx="3">
                  <c:v>2.6898734177215191</c:v>
                </c:pt>
                <c:pt idx="4">
                  <c:v>3.033419023136247</c:v>
                </c:pt>
                <c:pt idx="5">
                  <c:v>0.81300813008130091</c:v>
                </c:pt>
                <c:pt idx="7">
                  <c:v>6.462518691892595</c:v>
                </c:pt>
                <c:pt idx="8">
                  <c:v>5.5262986801898446</c:v>
                </c:pt>
                <c:pt idx="9">
                  <c:v>3.7646293888166449</c:v>
                </c:pt>
                <c:pt idx="10">
                  <c:v>3.718873935374813</c:v>
                </c:pt>
                <c:pt idx="11">
                  <c:v>4.4990572784604383</c:v>
                </c:pt>
                <c:pt idx="13">
                  <c:v>5.4864667154352604</c:v>
                </c:pt>
                <c:pt idx="14">
                  <c:v>4.0180078784468209</c:v>
                </c:pt>
                <c:pt idx="15">
                  <c:v>3.927968486212718</c:v>
                </c:pt>
                <c:pt idx="16">
                  <c:v>4.8058525604952171</c:v>
                </c:pt>
                <c:pt idx="17">
                  <c:v>8.8346181981880587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2-4F2F-82CA-9BC43FD4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'G-38'!$C$2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E2-4F2F-82CA-9BC43FD41765}"/>
              </c:ext>
            </c:extLst>
          </c:dPt>
          <c:cat>
            <c:strRef>
              <c:f>'G-38'!$B$3:$B$20</c:f>
              <c:strCache>
                <c:ptCount val="18"/>
                <c:pt idx="0">
                  <c:v>0 – 4 zamestnancov</c:v>
                </c:pt>
                <c:pt idx="1">
                  <c:v>5 – 9 zamestnancov</c:v>
                </c:pt>
                <c:pt idx="2">
                  <c:v>10 – 19 zamestnancov</c:v>
                </c:pt>
                <c:pt idx="3">
                  <c:v>20 – 49 zamestnancov</c:v>
                </c:pt>
                <c:pt idx="4">
                  <c:v>50 – 249 zamestnancov</c:v>
                </c:pt>
                <c:pt idx="5">
                  <c:v>250+ zamestnancov</c:v>
                </c:pt>
                <c:pt idx="7">
                  <c:v>20 % najmenej ziskových firiem</c:v>
                </c:pt>
                <c:pt idx="8">
                  <c:v>20 – 40</c:v>
                </c:pt>
                <c:pt idx="9">
                  <c:v>40 – 60</c:v>
                </c:pt>
                <c:pt idx="10">
                  <c:v>60 – 80</c:v>
                </c:pt>
                <c:pt idx="11">
                  <c:v>20 % najziskovejších firiem</c:v>
                </c:pt>
                <c:pt idx="13">
                  <c:v>20 % najmenej zadĺžených firiem</c:v>
                </c:pt>
                <c:pt idx="14">
                  <c:v>20 – 40</c:v>
                </c:pt>
                <c:pt idx="15">
                  <c:v>40 – 60</c:v>
                </c:pt>
                <c:pt idx="16">
                  <c:v>60 – 80</c:v>
                </c:pt>
                <c:pt idx="17">
                  <c:v>20 % najzadlženejších firiem</c:v>
                </c:pt>
              </c:strCache>
            </c:strRef>
          </c:cat>
          <c:val>
            <c:numRef>
              <c:f>'G-38'!$C$3:$C$20</c:f>
              <c:numCache>
                <c:formatCode>0.0</c:formatCode>
                <c:ptCount val="18"/>
                <c:pt idx="0">
                  <c:v>8.5953840605842053</c:v>
                </c:pt>
                <c:pt idx="1">
                  <c:v>5.6806462701959433</c:v>
                </c:pt>
                <c:pt idx="2">
                  <c:v>4.0332512315270934</c:v>
                </c:pt>
                <c:pt idx="3">
                  <c:v>4.8275862068965516</c:v>
                </c:pt>
                <c:pt idx="4">
                  <c:v>4.4455799693408284</c:v>
                </c:pt>
                <c:pt idx="5">
                  <c:v>3.0769230769230771</c:v>
                </c:pt>
                <c:pt idx="7">
                  <c:v>10.43359629871285</c:v>
                </c:pt>
                <c:pt idx="8">
                  <c:v>8.4648238225174985</c:v>
                </c:pt>
                <c:pt idx="9">
                  <c:v>5.9022422588681938</c:v>
                </c:pt>
                <c:pt idx="10">
                  <c:v>6.1988373472535292</c:v>
                </c:pt>
                <c:pt idx="11">
                  <c:v>6.6674575869023602</c:v>
                </c:pt>
                <c:pt idx="13">
                  <c:v>8.6869103469608699</c:v>
                </c:pt>
                <c:pt idx="14">
                  <c:v>6.4549391627139618</c:v>
                </c:pt>
                <c:pt idx="15">
                  <c:v>6.3415137141678697</c:v>
                </c:pt>
                <c:pt idx="16">
                  <c:v>7.7799546298205824</c:v>
                </c:pt>
                <c:pt idx="17">
                  <c:v>12.4297571789452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E2-4F2F-82CA-9BC43FD4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61329833770785E-2"/>
          <c:y val="0.89818428493539759"/>
          <c:w val="0.96114938757655288"/>
          <c:h val="7.729722190523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'G-4'!$B$2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32-4AE3-960B-34B1C0757A11}"/>
              </c:ext>
            </c:extLst>
          </c:dPt>
          <c:cat>
            <c:strRef>
              <c:f>'G-4'!$A$3:$A$29</c:f>
              <c:strCache>
                <c:ptCount val="27"/>
                <c:pt idx="0">
                  <c:v>DE</c:v>
                </c:pt>
                <c:pt idx="1">
                  <c:v>DK</c:v>
                </c:pt>
                <c:pt idx="2">
                  <c:v>LU</c:v>
                </c:pt>
                <c:pt idx="3">
                  <c:v>NL</c:v>
                </c:pt>
                <c:pt idx="4">
                  <c:v>FR</c:v>
                </c:pt>
                <c:pt idx="5">
                  <c:v>AT</c:v>
                </c:pt>
                <c:pt idx="6">
                  <c:v>FI</c:v>
                </c:pt>
                <c:pt idx="7">
                  <c:v>SK</c:v>
                </c:pt>
                <c:pt idx="8">
                  <c:v>SI</c:v>
                </c:pt>
                <c:pt idx="9">
                  <c:v>EÚ 27</c:v>
                </c:pt>
                <c:pt idx="10">
                  <c:v>SE</c:v>
                </c:pt>
                <c:pt idx="11">
                  <c:v>BG</c:v>
                </c:pt>
                <c:pt idx="12">
                  <c:v>IE</c:v>
                </c:pt>
                <c:pt idx="13">
                  <c:v>ES</c:v>
                </c:pt>
                <c:pt idx="14">
                  <c:v>IT</c:v>
                </c:pt>
                <c:pt idx="15">
                  <c:v>HU</c:v>
                </c:pt>
                <c:pt idx="16">
                  <c:v>CY</c:v>
                </c:pt>
                <c:pt idx="17">
                  <c:v>CZ</c:v>
                </c:pt>
                <c:pt idx="18">
                  <c:v>PT</c:v>
                </c:pt>
                <c:pt idx="19">
                  <c:v>LV</c:v>
                </c:pt>
                <c:pt idx="20">
                  <c:v>LT</c:v>
                </c:pt>
                <c:pt idx="21">
                  <c:v>HR</c:v>
                </c:pt>
                <c:pt idx="22">
                  <c:v>RO</c:v>
                </c:pt>
                <c:pt idx="23">
                  <c:v>EE</c:v>
                </c:pt>
                <c:pt idx="24">
                  <c:v>MT</c:v>
                </c:pt>
                <c:pt idx="25">
                  <c:v>GR</c:v>
                </c:pt>
                <c:pt idx="26">
                  <c:v>PL</c:v>
                </c:pt>
              </c:strCache>
            </c:strRef>
          </c:cat>
          <c:val>
            <c:numRef>
              <c:f>'G-4'!$B$3:$B$29</c:f>
              <c:numCache>
                <c:formatCode>0.0</c:formatCode>
                <c:ptCount val="27"/>
                <c:pt idx="0">
                  <c:v>1346.686406340443</c:v>
                </c:pt>
                <c:pt idx="1">
                  <c:v>1363.4285266119621</c:v>
                </c:pt>
                <c:pt idx="2">
                  <c:v>1382.3262312259869</c:v>
                </c:pt>
                <c:pt idx="3">
                  <c:v>1426.236397171841</c:v>
                </c:pt>
                <c:pt idx="4">
                  <c:v>1490.331744319566</c:v>
                </c:pt>
                <c:pt idx="5">
                  <c:v>1548.7233841785221</c:v>
                </c:pt>
                <c:pt idx="6">
                  <c:v>1577.431016674044</c:v>
                </c:pt>
                <c:pt idx="7">
                  <c:v>1583.158080096599</c:v>
                </c:pt>
                <c:pt idx="8">
                  <c:v>1596.39236364671</c:v>
                </c:pt>
                <c:pt idx="9">
                  <c:v>1598.8047682083179</c:v>
                </c:pt>
                <c:pt idx="10">
                  <c:v>1599.125301109663</c:v>
                </c:pt>
                <c:pt idx="11">
                  <c:v>1619.421641737099</c:v>
                </c:pt>
                <c:pt idx="12">
                  <c:v>1627.489199236411</c:v>
                </c:pt>
                <c:pt idx="13">
                  <c:v>1640.940700309681</c:v>
                </c:pt>
                <c:pt idx="14">
                  <c:v>1668.4684516157281</c:v>
                </c:pt>
                <c:pt idx="15">
                  <c:v>1689.4210594918241</c:v>
                </c:pt>
                <c:pt idx="16">
                  <c:v>1745.2969137042239</c:v>
                </c:pt>
                <c:pt idx="17">
                  <c:v>1752.8206327089781</c:v>
                </c:pt>
                <c:pt idx="18">
                  <c:v>1788.786856962033</c:v>
                </c:pt>
                <c:pt idx="19">
                  <c:v>1830.8668991504201</c:v>
                </c:pt>
                <c:pt idx="20">
                  <c:v>1834.620279710166</c:v>
                </c:pt>
                <c:pt idx="21">
                  <c:v>1834.995959917665</c:v>
                </c:pt>
                <c:pt idx="22">
                  <c:v>1838.4264261159501</c:v>
                </c:pt>
                <c:pt idx="23">
                  <c:v>1855.554164057608</c:v>
                </c:pt>
                <c:pt idx="24">
                  <c:v>1864.3545785347189</c:v>
                </c:pt>
                <c:pt idx="25">
                  <c:v>1975.060266332069</c:v>
                </c:pt>
                <c:pt idx="26">
                  <c:v>2050.2169588499378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2-4AE3-960B-34B1C0757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1"/>
          <c:order val="1"/>
          <c:tx>
            <c:strRef>
              <c:f>'G-4'!$C$2</c:f>
              <c:strCache>
                <c:ptCount val="1"/>
                <c:pt idx="0">
                  <c:v>2020 (medziročná zmena v %, pravá 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strRef>
              <c:f>'G-4'!$A$3:$A$29</c:f>
              <c:strCache>
                <c:ptCount val="27"/>
                <c:pt idx="0">
                  <c:v>DE</c:v>
                </c:pt>
                <c:pt idx="1">
                  <c:v>DK</c:v>
                </c:pt>
                <c:pt idx="2">
                  <c:v>LU</c:v>
                </c:pt>
                <c:pt idx="3">
                  <c:v>NL</c:v>
                </c:pt>
                <c:pt idx="4">
                  <c:v>FR</c:v>
                </c:pt>
                <c:pt idx="5">
                  <c:v>AT</c:v>
                </c:pt>
                <c:pt idx="6">
                  <c:v>FI</c:v>
                </c:pt>
                <c:pt idx="7">
                  <c:v>SK</c:v>
                </c:pt>
                <c:pt idx="8">
                  <c:v>SI</c:v>
                </c:pt>
                <c:pt idx="9">
                  <c:v>EÚ 27</c:v>
                </c:pt>
                <c:pt idx="10">
                  <c:v>SE</c:v>
                </c:pt>
                <c:pt idx="11">
                  <c:v>BG</c:v>
                </c:pt>
                <c:pt idx="12">
                  <c:v>IE</c:v>
                </c:pt>
                <c:pt idx="13">
                  <c:v>ES</c:v>
                </c:pt>
                <c:pt idx="14">
                  <c:v>IT</c:v>
                </c:pt>
                <c:pt idx="15">
                  <c:v>HU</c:v>
                </c:pt>
                <c:pt idx="16">
                  <c:v>CY</c:v>
                </c:pt>
                <c:pt idx="17">
                  <c:v>CZ</c:v>
                </c:pt>
                <c:pt idx="18">
                  <c:v>PT</c:v>
                </c:pt>
                <c:pt idx="19">
                  <c:v>LV</c:v>
                </c:pt>
                <c:pt idx="20">
                  <c:v>LT</c:v>
                </c:pt>
                <c:pt idx="21">
                  <c:v>HR</c:v>
                </c:pt>
                <c:pt idx="22">
                  <c:v>RO</c:v>
                </c:pt>
                <c:pt idx="23">
                  <c:v>EE</c:v>
                </c:pt>
                <c:pt idx="24">
                  <c:v>MT</c:v>
                </c:pt>
                <c:pt idx="25">
                  <c:v>GR</c:v>
                </c:pt>
                <c:pt idx="26">
                  <c:v>PL</c:v>
                </c:pt>
              </c:strCache>
            </c:strRef>
          </c:cat>
          <c:val>
            <c:numRef>
              <c:f>'G-4'!$C$3:$C$29</c:f>
              <c:numCache>
                <c:formatCode>0.0</c:formatCode>
                <c:ptCount val="27"/>
                <c:pt idx="0">
                  <c:v>-4.1505766326451123</c:v>
                </c:pt>
                <c:pt idx="1">
                  <c:v>-2.126902183001206</c:v>
                </c:pt>
                <c:pt idx="2">
                  <c:v>-5.7619988463872289</c:v>
                </c:pt>
                <c:pt idx="3">
                  <c:v>-2.3019199963410699</c:v>
                </c:pt>
                <c:pt idx="4">
                  <c:v>-7.3048836305147384</c:v>
                </c:pt>
                <c:pt idx="5">
                  <c:v>-7.1554277668603854</c:v>
                </c:pt>
                <c:pt idx="6">
                  <c:v>-0.62281745264944277</c:v>
                </c:pt>
                <c:pt idx="7">
                  <c:v>-7.0926055876644369</c:v>
                </c:pt>
                <c:pt idx="8">
                  <c:v>-4.2459094484166826</c:v>
                </c:pt>
                <c:pt idx="9">
                  <c:v>-5.1567385776533854</c:v>
                </c:pt>
                <c:pt idx="10">
                  <c:v>-1.876132937892123</c:v>
                </c:pt>
                <c:pt idx="11">
                  <c:v>-2.4567342430334089</c:v>
                </c:pt>
                <c:pt idx="12">
                  <c:v>-7.0313815824553814</c:v>
                </c:pt>
                <c:pt idx="13">
                  <c:v>-6.730155226144916</c:v>
                </c:pt>
                <c:pt idx="14">
                  <c:v>-9.1534168773104767</c:v>
                </c:pt>
                <c:pt idx="15">
                  <c:v>-3.782540084930432</c:v>
                </c:pt>
                <c:pt idx="16">
                  <c:v>-5.9509635503723501</c:v>
                </c:pt>
                <c:pt idx="17">
                  <c:v>-4.615765811006014</c:v>
                </c:pt>
                <c:pt idx="18">
                  <c:v>-7.6114384463803901</c:v>
                </c:pt>
                <c:pt idx="19">
                  <c:v>-3.319590562959434</c:v>
                </c:pt>
                <c:pt idx="20">
                  <c:v>-4.230691168142954</c:v>
                </c:pt>
                <c:pt idx="21">
                  <c:v>-0.22565767133960429</c:v>
                </c:pt>
                <c:pt idx="22">
                  <c:v>0.1793607370811969</c:v>
                </c:pt>
                <c:pt idx="23">
                  <c:v>-3.378203379537339</c:v>
                </c:pt>
                <c:pt idx="24">
                  <c:v>-7.8615268957355653</c:v>
                </c:pt>
                <c:pt idx="25">
                  <c:v>-9.7004686760555359</c:v>
                </c:pt>
                <c:pt idx="26">
                  <c:v>-0.77799986065546989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32-4AE3-960B-34B1C0757A11}"/>
            </c:ext>
          </c:extLst>
        </c:ser>
        <c:ser>
          <c:idx val="2"/>
          <c:order val="2"/>
          <c:tx>
            <c:strRef>
              <c:f>'G-4'!$D$2</c:f>
              <c:strCache>
                <c:ptCount val="1"/>
                <c:pt idx="0">
                  <c:v>2021 (medziročná zmena v %, pravá 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'G-4'!$A$3:$A$29</c:f>
              <c:strCache>
                <c:ptCount val="27"/>
                <c:pt idx="0">
                  <c:v>DE</c:v>
                </c:pt>
                <c:pt idx="1">
                  <c:v>DK</c:v>
                </c:pt>
                <c:pt idx="2">
                  <c:v>LU</c:v>
                </c:pt>
                <c:pt idx="3">
                  <c:v>NL</c:v>
                </c:pt>
                <c:pt idx="4">
                  <c:v>FR</c:v>
                </c:pt>
                <c:pt idx="5">
                  <c:v>AT</c:v>
                </c:pt>
                <c:pt idx="6">
                  <c:v>FI</c:v>
                </c:pt>
                <c:pt idx="7">
                  <c:v>SK</c:v>
                </c:pt>
                <c:pt idx="8">
                  <c:v>SI</c:v>
                </c:pt>
                <c:pt idx="9">
                  <c:v>EÚ 27</c:v>
                </c:pt>
                <c:pt idx="10">
                  <c:v>SE</c:v>
                </c:pt>
                <c:pt idx="11">
                  <c:v>BG</c:v>
                </c:pt>
                <c:pt idx="12">
                  <c:v>IE</c:v>
                </c:pt>
                <c:pt idx="13">
                  <c:v>ES</c:v>
                </c:pt>
                <c:pt idx="14">
                  <c:v>IT</c:v>
                </c:pt>
                <c:pt idx="15">
                  <c:v>HU</c:v>
                </c:pt>
                <c:pt idx="16">
                  <c:v>CY</c:v>
                </c:pt>
                <c:pt idx="17">
                  <c:v>CZ</c:v>
                </c:pt>
                <c:pt idx="18">
                  <c:v>PT</c:v>
                </c:pt>
                <c:pt idx="19">
                  <c:v>LV</c:v>
                </c:pt>
                <c:pt idx="20">
                  <c:v>LT</c:v>
                </c:pt>
                <c:pt idx="21">
                  <c:v>HR</c:v>
                </c:pt>
                <c:pt idx="22">
                  <c:v>RO</c:v>
                </c:pt>
                <c:pt idx="23">
                  <c:v>EE</c:v>
                </c:pt>
                <c:pt idx="24">
                  <c:v>MT</c:v>
                </c:pt>
                <c:pt idx="25">
                  <c:v>GR</c:v>
                </c:pt>
                <c:pt idx="26">
                  <c:v>PL</c:v>
                </c:pt>
              </c:strCache>
            </c:strRef>
          </c:cat>
          <c:val>
            <c:numRef>
              <c:f>'G-4'!$D$3:$D$29</c:f>
              <c:numCache>
                <c:formatCode>0.0</c:formatCode>
                <c:ptCount val="27"/>
                <c:pt idx="0">
                  <c:v>1.6987960814055469</c:v>
                </c:pt>
                <c:pt idx="1">
                  <c:v>1.5718732111090501</c:v>
                </c:pt>
                <c:pt idx="2">
                  <c:v>-2.642657020843302</c:v>
                </c:pt>
                <c:pt idx="3">
                  <c:v>1.302174667620235</c:v>
                </c:pt>
                <c:pt idx="4">
                  <c:v>5.9032623067843284</c:v>
                </c:pt>
                <c:pt idx="5">
                  <c:v>2.9813926161544941</c:v>
                </c:pt>
                <c:pt idx="6">
                  <c:v>-0.134986404273576</c:v>
                </c:pt>
                <c:pt idx="7">
                  <c:v>0.7110577045724682</c:v>
                </c:pt>
                <c:pt idx="8">
                  <c:v>4.0797307724309064</c:v>
                </c:pt>
                <c:pt idx="9">
                  <c:v>3.7015258910873432</c:v>
                </c:pt>
                <c:pt idx="10">
                  <c:v>1.2712248304465701</c:v>
                </c:pt>
                <c:pt idx="11">
                  <c:v>0.90941328157390444</c:v>
                </c:pt>
                <c:pt idx="12">
                  <c:v>0.48901809414327602</c:v>
                </c:pt>
                <c:pt idx="13">
                  <c:v>4.5403438526432751</c:v>
                </c:pt>
                <c:pt idx="14">
                  <c:v>7.3908640257002389</c:v>
                </c:pt>
                <c:pt idx="15">
                  <c:v>1.951713685247995</c:v>
                </c:pt>
                <c:pt idx="16">
                  <c:v>2.574863970663372</c:v>
                </c:pt>
                <c:pt idx="17">
                  <c:v>2.8894800453037419</c:v>
                </c:pt>
                <c:pt idx="18">
                  <c:v>2.3429411256728798</c:v>
                </c:pt>
                <c:pt idx="19">
                  <c:v>1.5384090989588091</c:v>
                </c:pt>
                <c:pt idx="20">
                  <c:v>1.5708143520193969</c:v>
                </c:pt>
                <c:pt idx="21">
                  <c:v>7.4888136238612901E-2</c:v>
                </c:pt>
                <c:pt idx="22">
                  <c:v>1.775968879561248</c:v>
                </c:pt>
                <c:pt idx="23">
                  <c:v>7.9344729837229124</c:v>
                </c:pt>
                <c:pt idx="24">
                  <c:v>-1.908129094077722</c:v>
                </c:pt>
                <c:pt idx="25">
                  <c:v>8.1757175862982763</c:v>
                </c:pt>
                <c:pt idx="26">
                  <c:v>3.475914695325685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32-4AE3-960B-34B1C0757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642687"/>
        <c:axId val="1798651839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valAx>
        <c:axId val="179865183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1798642687"/>
        <c:crosses val="max"/>
        <c:crossBetween val="between"/>
      </c:valAx>
      <c:catAx>
        <c:axId val="1798642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8651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'G-39'!$B$3</c:f>
              <c:strCache>
                <c:ptCount val="1"/>
                <c:pt idx="0">
                  <c:v>Čisté technológie a obnoviteľné zdroje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'G-39'!$B$4</c:f>
              <c:numCache>
                <c:formatCode>0.00</c:formatCode>
                <c:ptCount val="1"/>
                <c:pt idx="0">
                  <c:v>0.75399999786168337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D-47C6-972D-49692068A289}"/>
            </c:ext>
          </c:extLst>
        </c:ser>
        <c:ser>
          <c:idx val="1"/>
          <c:order val="1"/>
          <c:tx>
            <c:strRef>
              <c:f>'G-39'!$C$3</c:f>
              <c:strCache>
                <c:ptCount val="1"/>
                <c:pt idx="0">
                  <c:v>Energetická efektívnosť budov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'G-39'!$C$4</c:f>
              <c:numCache>
                <c:formatCode>0.00</c:formatCode>
                <c:ptCount val="1"/>
                <c:pt idx="0">
                  <c:v>0.74199999962002039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D-47C6-972D-49692068A289}"/>
            </c:ext>
          </c:extLst>
        </c:ser>
        <c:ser>
          <c:idx val="2"/>
          <c:order val="2"/>
          <c:tx>
            <c:strRef>
              <c:f>'G-39'!$D$3</c:f>
              <c:strCache>
                <c:ptCount val="1"/>
                <c:pt idx="0">
                  <c:v>Obnoviteľná doprava a nabíjacie stanice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'G-39'!$D$4</c:f>
              <c:numCache>
                <c:formatCode>0.00</c:formatCode>
                <c:ptCount val="1"/>
                <c:pt idx="0">
                  <c:v>0.80200001772027463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D-47C6-972D-49692068A289}"/>
            </c:ext>
          </c:extLst>
        </c:ser>
        <c:ser>
          <c:idx val="3"/>
          <c:order val="3"/>
          <c:tx>
            <c:strRef>
              <c:f>'G-39'!$E$3</c:f>
              <c:strCache>
                <c:ptCount val="1"/>
                <c:pt idx="0">
                  <c:v>Širokopásmové internetové služby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'G-39'!$E$4</c:f>
              <c:numCache>
                <c:formatCode>0.00</c:formatCode>
                <c:ptCount val="1"/>
                <c:pt idx="0">
                  <c:v>4.1000001132488251E-2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D-47C6-972D-49692068A289}"/>
            </c:ext>
          </c:extLst>
        </c:ser>
        <c:ser>
          <c:idx val="4"/>
          <c:order val="4"/>
          <c:tx>
            <c:strRef>
              <c:f>'G-39'!$F$3</c:f>
              <c:strCache>
                <c:ptCount val="1"/>
                <c:pt idx="0">
                  <c:v>Digitalizácia verejnej správy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'G-39'!$F$4</c:f>
              <c:numCache>
                <c:formatCode>0.00</c:formatCode>
                <c:ptCount val="1"/>
                <c:pt idx="0">
                  <c:v>1.1150000020861626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7D-47C6-972D-49692068A289}"/>
            </c:ext>
          </c:extLst>
        </c:ser>
        <c:ser>
          <c:idx val="5"/>
          <c:order val="5"/>
          <c:tx>
            <c:strRef>
              <c:f>'G-39'!$G$3</c:f>
              <c:strCache>
                <c:ptCount val="1"/>
                <c:pt idx="0">
                  <c:v>Vzdelávanie a podpora rozvoja digitálnych zručností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'G-39'!$G$4</c:f>
              <c:numCache>
                <c:formatCode>0.00</c:formatCode>
                <c:ptCount val="1"/>
                <c:pt idx="0">
                  <c:v>1.6170000263955444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7D-47C6-972D-49692068A289}"/>
            </c:ext>
          </c:extLst>
        </c:ser>
        <c:ser>
          <c:idx val="6"/>
          <c:order val="6"/>
          <c:tx>
            <c:strRef>
              <c:f>'G-39'!$H$3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'G-39'!$H$4</c:f>
              <c:numCache>
                <c:formatCode>0.00</c:formatCode>
                <c:ptCount val="1"/>
                <c:pt idx="0">
                  <c:v>1.4830000319052488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7D-47C6-972D-49692068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92608"/>
        <c:axId val="129189696"/>
      </c:barChart>
      <c:catAx>
        <c:axId val="129192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9189696"/>
        <c:crosses val="autoZero"/>
        <c:auto val="1"/>
        <c:lblAlgn val="ctr"/>
        <c:lblOffset val="100"/>
        <c:noMultiLvlLbl val="0"/>
      </c:catAx>
      <c:valAx>
        <c:axId val="129189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\ 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291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862023977248442"/>
          <c:y val="8.3049896090195086E-2"/>
          <c:w val="0.49467838531680841"/>
          <c:h val="0.88588068044734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'G-38'!#REF!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16-4DED-A538-2ADCC106B3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416-4DED-A538-2ADCC106B3B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416-4DED-A538-2ADCC106B3B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416-4DED-A538-2ADCC106B3B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416-4DED-A538-2ADCC106B3B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416-4DED-A538-2ADCC106B3BF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416-4DED-A538-2ADCC106B3BF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9416-4DED-A538-2ADCC106B3BF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9416-4DED-A538-2ADCC106B3BF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'G-38'!#REF!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'G-38'!#REF!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9416-4DED-A538-2ADCC106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53344"/>
        <c:axId val="138247520"/>
      </c:barChart>
      <c:catAx>
        <c:axId val="138253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47520"/>
        <c:crosses val="autoZero"/>
        <c:auto val="1"/>
        <c:lblAlgn val="ctr"/>
        <c:lblOffset val="100"/>
        <c:noMultiLvlLbl val="0"/>
      </c:catAx>
      <c:valAx>
        <c:axId val="138247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382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105631287233675"/>
          <c:y val="0.25538630274532453"/>
          <c:w val="0.49138264406623416"/>
          <c:h val="0.68290213926291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'G-40'!$B$2</c:f>
              <c:strCache>
                <c:ptCount val="1"/>
                <c:pt idx="0">
                  <c:v>Dodávka elektriny, plynu, pary a klimatizácie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'G-40'!$B$3</c:f>
              <c:numCache>
                <c:formatCode>0.00</c:formatCode>
                <c:ptCount val="1"/>
                <c:pt idx="0">
                  <c:v>0.59500000346451998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B-4657-AB94-7015541F4B04}"/>
            </c:ext>
          </c:extLst>
        </c:ser>
        <c:ser>
          <c:idx val="1"/>
          <c:order val="1"/>
          <c:tx>
            <c:strRef>
              <c:f>'G-40'!$C$2</c:f>
              <c:strCache>
                <c:ptCount val="1"/>
                <c:pt idx="0">
                  <c:v>Dodávka vody; kanalizácia, odpadové hospodárstvo a sanácie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'G-40'!$C$3</c:f>
              <c:numCache>
                <c:formatCode>0.00</c:formatCode>
                <c:ptCount val="1"/>
                <c:pt idx="0">
                  <c:v>0.15899999439716339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B-4657-AB94-7015541F4B04}"/>
            </c:ext>
          </c:extLst>
        </c:ser>
        <c:ser>
          <c:idx val="2"/>
          <c:order val="2"/>
          <c:tx>
            <c:strRef>
              <c:f>'G-40'!$D$2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'G-40'!$D$3</c:f>
              <c:numCache>
                <c:formatCode>0.00</c:formatCode>
                <c:ptCount val="1"/>
                <c:pt idx="0">
                  <c:v>0.74199999962002039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5B-4657-AB94-7015541F4B04}"/>
            </c:ext>
          </c:extLst>
        </c:ser>
        <c:ser>
          <c:idx val="3"/>
          <c:order val="3"/>
          <c:tx>
            <c:strRef>
              <c:f>'G-40'!$E$2</c:f>
              <c:strCache>
                <c:ptCount val="1"/>
                <c:pt idx="0">
                  <c:v>Preprava a skladovanie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'G-40'!$E$3</c:f>
              <c:numCache>
                <c:formatCode>0.00</c:formatCode>
                <c:ptCount val="1"/>
                <c:pt idx="0">
                  <c:v>0.80200001772027463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5B-4657-AB94-7015541F4B04}"/>
            </c:ext>
          </c:extLst>
        </c:ser>
        <c:ser>
          <c:idx val="4"/>
          <c:order val="4"/>
          <c:tx>
            <c:strRef>
              <c:f>'G-40'!$F$2</c:f>
              <c:strCache>
                <c:ptCount val="1"/>
                <c:pt idx="0">
                  <c:v>Informácie a komunikácia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'G-40'!$F$3</c:f>
              <c:numCache>
                <c:formatCode>0.00</c:formatCode>
                <c:ptCount val="1"/>
                <c:pt idx="0">
                  <c:v>0.48600000934675336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5B-4657-AB94-7015541F4B04}"/>
            </c:ext>
          </c:extLst>
        </c:ser>
        <c:ser>
          <c:idx val="5"/>
          <c:order val="5"/>
          <c:tx>
            <c:strRef>
              <c:f>'G-40'!$G$2</c:f>
              <c:strCache>
                <c:ptCount val="1"/>
                <c:pt idx="0">
                  <c:v>Odborná, vedecká a technická činnosť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'G-40'!$G$3</c:f>
              <c:numCache>
                <c:formatCode>0.00</c:formatCode>
                <c:ptCount val="1"/>
                <c:pt idx="0">
                  <c:v>0.73900001286529005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5B-4657-AB94-7015541F4B04}"/>
            </c:ext>
          </c:extLst>
        </c:ser>
        <c:ser>
          <c:idx val="6"/>
          <c:order val="6"/>
          <c:tx>
            <c:strRef>
              <c:f>'G-40'!$H$2</c:f>
              <c:strCache>
                <c:ptCount val="1"/>
                <c:pt idx="0">
                  <c:v>Verejná správa a obrana; povinné sociálne zabezpečenie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'G-40'!$H$3</c:f>
              <c:numCache>
                <c:formatCode>0.00</c:formatCode>
                <c:ptCount val="1"/>
                <c:pt idx="0">
                  <c:v>0.61799999256618321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5B-4657-AB94-7015541F4B04}"/>
            </c:ext>
          </c:extLst>
        </c:ser>
        <c:ser>
          <c:idx val="7"/>
          <c:order val="7"/>
          <c:tx>
            <c:strRef>
              <c:f>'G-40'!$I$2</c:f>
              <c:strCache>
                <c:ptCount val="1"/>
                <c:pt idx="0">
                  <c:v>Vzdelávanie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'G-40'!$I$3</c:f>
              <c:numCache>
                <c:formatCode>0.00</c:formatCode>
                <c:ptCount val="1"/>
                <c:pt idx="0">
                  <c:v>0.87800001353025436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5B-4657-AB94-7015541F4B04}"/>
            </c:ext>
          </c:extLst>
        </c:ser>
        <c:ser>
          <c:idx val="8"/>
          <c:order val="8"/>
          <c:tx>
            <c:strRef>
              <c:f>'G-40'!$J$2</c:f>
              <c:strCache>
                <c:ptCount val="1"/>
                <c:pt idx="0">
                  <c:v>Činnosti v oblasti zdravia ľudí a sociálnej práce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'G-40'!$J$3</c:f>
              <c:numCache>
                <c:formatCode>0.00</c:formatCode>
                <c:ptCount val="1"/>
                <c:pt idx="0">
                  <c:v>1.524000033037737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5B-4657-AB94-7015541F4B04}"/>
            </c:ext>
          </c:extLst>
        </c:ser>
        <c:ser>
          <c:idx val="9"/>
          <c:order val="9"/>
          <c:tx>
            <c:strRef>
              <c:f>'G-40'!$K$2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'G-40'!$K$3</c:f>
              <c:numCache>
                <c:formatCode>0.00</c:formatCode>
                <c:ptCount val="1"/>
                <c:pt idx="0">
                  <c:v>1.1000000173225999E-2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E5B-4657-AB94-7015541F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53344"/>
        <c:axId val="138247520"/>
      </c:barChart>
      <c:catAx>
        <c:axId val="138253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247520"/>
        <c:crosses val="autoZero"/>
        <c:auto val="1"/>
        <c:lblAlgn val="ctr"/>
        <c:lblOffset val="100"/>
        <c:noMultiLvlLbl val="0"/>
      </c:catAx>
      <c:valAx>
        <c:axId val="138247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\ 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3825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105631287233675"/>
          <c:y val="5.2669512804550865E-2"/>
          <c:w val="0.49138264406623416"/>
          <c:h val="0.88561873621491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'G-41'!$B$3</c:f>
              <c:strCache>
                <c:ptCount val="1"/>
                <c:pt idx="0">
                  <c:v>Zelená ekonomika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'G-41'!$G$4:$G$30</c:f>
              <c:strCache>
                <c:ptCount val="27"/>
                <c:pt idx="0">
                  <c:v>AT (4,5 mld.)</c:v>
                </c:pt>
                <c:pt idx="1">
                  <c:v>BE (5,9 mld.)</c:v>
                </c:pt>
                <c:pt idx="2">
                  <c:v>BG (6,6 mld.)</c:v>
                </c:pt>
                <c:pt idx="3">
                  <c:v>HR (6,3 mld.)</c:v>
                </c:pt>
                <c:pt idx="4">
                  <c:v>CY (1,2 mld.)</c:v>
                </c:pt>
                <c:pt idx="5">
                  <c:v>CZ (7,1 mld.)</c:v>
                </c:pt>
                <c:pt idx="6">
                  <c:v>DK (1,6 mld.)</c:v>
                </c:pt>
                <c:pt idx="7">
                  <c:v>ET (1 mld.)</c:v>
                </c:pt>
                <c:pt idx="8">
                  <c:v>FI (2,1 mld.)</c:v>
                </c:pt>
                <c:pt idx="9">
                  <c:v>FR (39,4 mld.)</c:v>
                </c:pt>
                <c:pt idx="10">
                  <c:v>DE (25,6 mld.)</c:v>
                </c:pt>
                <c:pt idx="11">
                  <c:v>GR (31 mld.)</c:v>
                </c:pt>
                <c:pt idx="12">
                  <c:v>HU (7,2 mld.)</c:v>
                </c:pt>
                <c:pt idx="13">
                  <c:v>IR (1 mld.)</c:v>
                </c:pt>
                <c:pt idx="14">
                  <c:v>IT (191,5 mld.)</c:v>
                </c:pt>
                <c:pt idx="15">
                  <c:v>LV (1,8 mld.)</c:v>
                </c:pt>
                <c:pt idx="16">
                  <c:v>LT (2,2 mld.)</c:v>
                </c:pt>
                <c:pt idx="17">
                  <c:v>LU (0,1 mld.)</c:v>
                </c:pt>
                <c:pt idx="18">
                  <c:v>MT (0,3 mld.)</c:v>
                </c:pt>
                <c:pt idx="19">
                  <c:v>PL (36 mld.)</c:v>
                </c:pt>
                <c:pt idx="20">
                  <c:v>PT (16,6 mld.)</c:v>
                </c:pt>
                <c:pt idx="21">
                  <c:v>RO (29,2 mld.)</c:v>
                </c:pt>
                <c:pt idx="22">
                  <c:v>SK* (6,6 mld.)</c:v>
                </c:pt>
                <c:pt idx="23">
                  <c:v>SI (2,5 mld.)</c:v>
                </c:pt>
                <c:pt idx="24">
                  <c:v>ES (69,5 mld.)</c:v>
                </c:pt>
                <c:pt idx="25">
                  <c:v>SE (3,3 mld.)</c:v>
                </c:pt>
                <c:pt idx="26">
                  <c:v>EU26 (500 mld.)</c:v>
                </c:pt>
              </c:strCache>
            </c:strRef>
          </c:cat>
          <c:val>
            <c:numRef>
              <c:f>'G-41'!$B$4:$B$30</c:f>
              <c:numCache>
                <c:formatCode>0.0</c:formatCode>
                <c:ptCount val="27"/>
                <c:pt idx="0">
                  <c:v>2.1</c:v>
                </c:pt>
                <c:pt idx="1">
                  <c:v>3.053183296462521</c:v>
                </c:pt>
                <c:pt idx="2">
                  <c:v>3.0262987971364055</c:v>
                </c:pt>
                <c:pt idx="3">
                  <c:v>2.5299999999999998</c:v>
                </c:pt>
                <c:pt idx="4">
                  <c:v>0.5</c:v>
                </c:pt>
                <c:pt idx="5">
                  <c:v>2.9</c:v>
                </c:pt>
                <c:pt idx="6">
                  <c:v>0.93</c:v>
                </c:pt>
                <c:pt idx="7">
                  <c:v>0.40925000235438347</c:v>
                </c:pt>
                <c:pt idx="8">
                  <c:v>1</c:v>
                </c:pt>
                <c:pt idx="9">
                  <c:v>18.100000000000001</c:v>
                </c:pt>
                <c:pt idx="10">
                  <c:v>10.9</c:v>
                </c:pt>
                <c:pt idx="11">
                  <c:v>11.74</c:v>
                </c:pt>
                <c:pt idx="12">
                  <c:v>3</c:v>
                </c:pt>
                <c:pt idx="13">
                  <c:v>0.4</c:v>
                </c:pt>
                <c:pt idx="14">
                  <c:v>82.410000240430236</c:v>
                </c:pt>
                <c:pt idx="15">
                  <c:v>0.68131019873544574</c:v>
                </c:pt>
                <c:pt idx="16">
                  <c:v>0.94575000065378845</c:v>
                </c:pt>
                <c:pt idx="17">
                  <c:v>5.6900000665336854E-2</c:v>
                </c:pt>
                <c:pt idx="18">
                  <c:v>0.19</c:v>
                </c:pt>
                <c:pt idx="19">
                  <c:v>17.399999999999999</c:v>
                </c:pt>
                <c:pt idx="20">
                  <c:v>6.3</c:v>
                </c:pt>
                <c:pt idx="21">
                  <c:v>12</c:v>
                </c:pt>
                <c:pt idx="22">
                  <c:v>2.7319999779574573</c:v>
                </c:pt>
                <c:pt idx="23">
                  <c:v>1.05</c:v>
                </c:pt>
                <c:pt idx="24">
                  <c:v>28</c:v>
                </c:pt>
                <c:pt idx="25">
                  <c:v>1.3303921669721603</c:v>
                </c:pt>
                <c:pt idx="26" formatCode="0">
                  <c:v>213.68508468136775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2-44E6-8E67-085F8A1C1F40}"/>
            </c:ext>
          </c:extLst>
        </c:ser>
        <c:ser>
          <c:idx val="1"/>
          <c:order val="1"/>
          <c:tx>
            <c:strRef>
              <c:f>'G-41'!$C$3</c:f>
              <c:strCache>
                <c:ptCount val="1"/>
                <c:pt idx="0">
                  <c:v>Digitalizácia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'G-41'!$G$4:$G$30</c:f>
              <c:strCache>
                <c:ptCount val="27"/>
                <c:pt idx="0">
                  <c:v>AT (4,5 mld.)</c:v>
                </c:pt>
                <c:pt idx="1">
                  <c:v>BE (5,9 mld.)</c:v>
                </c:pt>
                <c:pt idx="2">
                  <c:v>BG (6,6 mld.)</c:v>
                </c:pt>
                <c:pt idx="3">
                  <c:v>HR (6,3 mld.)</c:v>
                </c:pt>
                <c:pt idx="4">
                  <c:v>CY (1,2 mld.)</c:v>
                </c:pt>
                <c:pt idx="5">
                  <c:v>CZ (7,1 mld.)</c:v>
                </c:pt>
                <c:pt idx="6">
                  <c:v>DK (1,6 mld.)</c:v>
                </c:pt>
                <c:pt idx="7">
                  <c:v>ET (1 mld.)</c:v>
                </c:pt>
                <c:pt idx="8">
                  <c:v>FI (2,1 mld.)</c:v>
                </c:pt>
                <c:pt idx="9">
                  <c:v>FR (39,4 mld.)</c:v>
                </c:pt>
                <c:pt idx="10">
                  <c:v>DE (25,6 mld.)</c:v>
                </c:pt>
                <c:pt idx="11">
                  <c:v>GR (31 mld.)</c:v>
                </c:pt>
                <c:pt idx="12">
                  <c:v>HU (7,2 mld.)</c:v>
                </c:pt>
                <c:pt idx="13">
                  <c:v>IR (1 mld.)</c:v>
                </c:pt>
                <c:pt idx="14">
                  <c:v>IT (191,5 mld.)</c:v>
                </c:pt>
                <c:pt idx="15">
                  <c:v>LV (1,8 mld.)</c:v>
                </c:pt>
                <c:pt idx="16">
                  <c:v>LT (2,2 mld.)</c:v>
                </c:pt>
                <c:pt idx="17">
                  <c:v>LU (0,1 mld.)</c:v>
                </c:pt>
                <c:pt idx="18">
                  <c:v>MT (0,3 mld.)</c:v>
                </c:pt>
                <c:pt idx="19">
                  <c:v>PL (36 mld.)</c:v>
                </c:pt>
                <c:pt idx="20">
                  <c:v>PT (16,6 mld.)</c:v>
                </c:pt>
                <c:pt idx="21">
                  <c:v>RO (29,2 mld.)</c:v>
                </c:pt>
                <c:pt idx="22">
                  <c:v>SK* (6,6 mld.)</c:v>
                </c:pt>
                <c:pt idx="23">
                  <c:v>SI (2,5 mld.)</c:v>
                </c:pt>
                <c:pt idx="24">
                  <c:v>ES (69,5 mld.)</c:v>
                </c:pt>
                <c:pt idx="25">
                  <c:v>SE (3,3 mld.)</c:v>
                </c:pt>
                <c:pt idx="26">
                  <c:v>EU26 (500 mld.)</c:v>
                </c:pt>
              </c:strCache>
            </c:strRef>
          </c:cat>
          <c:val>
            <c:numRef>
              <c:f>'G-41'!$C$4:$C$30</c:f>
              <c:numCache>
                <c:formatCode>0.0</c:formatCode>
                <c:ptCount val="27"/>
                <c:pt idx="0">
                  <c:v>1.8</c:v>
                </c:pt>
                <c:pt idx="1">
                  <c:v>1.4785298951319419</c:v>
                </c:pt>
                <c:pt idx="2">
                  <c:v>1.4886499468702823</c:v>
                </c:pt>
                <c:pt idx="3">
                  <c:v>1.345</c:v>
                </c:pt>
                <c:pt idx="4">
                  <c:v>0.28999999999999998</c:v>
                </c:pt>
                <c:pt idx="5">
                  <c:v>1.55</c:v>
                </c:pt>
                <c:pt idx="6">
                  <c:v>0.38</c:v>
                </c:pt>
                <c:pt idx="7">
                  <c:v>0.23789000045508146</c:v>
                </c:pt>
                <c:pt idx="8">
                  <c:v>0.6</c:v>
                </c:pt>
                <c:pt idx="9">
                  <c:v>8.4</c:v>
                </c:pt>
                <c:pt idx="10">
                  <c:v>13.45</c:v>
                </c:pt>
                <c:pt idx="11">
                  <c:v>6.84</c:v>
                </c:pt>
                <c:pt idx="12">
                  <c:v>1.7</c:v>
                </c:pt>
                <c:pt idx="13">
                  <c:v>0.3</c:v>
                </c:pt>
                <c:pt idx="14">
                  <c:v>55.860000083222985</c:v>
                </c:pt>
                <c:pt idx="15">
                  <c:v>0.39806200142629677</c:v>
                </c:pt>
                <c:pt idx="16">
                  <c:v>0.73646299727261078</c:v>
                </c:pt>
                <c:pt idx="17">
                  <c:v>2.9494695307221264E-2</c:v>
                </c:pt>
                <c:pt idx="18">
                  <c:v>0.1</c:v>
                </c:pt>
                <c:pt idx="19">
                  <c:v>7.74</c:v>
                </c:pt>
                <c:pt idx="20">
                  <c:v>3.7</c:v>
                </c:pt>
                <c:pt idx="21">
                  <c:v>5.86</c:v>
                </c:pt>
                <c:pt idx="22">
                  <c:v>1.3350000099744648</c:v>
                </c:pt>
                <c:pt idx="23">
                  <c:v>0.54</c:v>
                </c:pt>
                <c:pt idx="24">
                  <c:v>20.6</c:v>
                </c:pt>
                <c:pt idx="25">
                  <c:v>0.77568628452718258</c:v>
                </c:pt>
                <c:pt idx="26" formatCode="0">
                  <c:v>137.53477591418806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4E6-8E67-085F8A1C1F40}"/>
            </c:ext>
          </c:extLst>
        </c:ser>
        <c:ser>
          <c:idx val="2"/>
          <c:order val="2"/>
          <c:tx>
            <c:strRef>
              <c:f>'G-41'!$D$3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'G-41'!$G$4:$G$30</c:f>
              <c:strCache>
                <c:ptCount val="27"/>
                <c:pt idx="0">
                  <c:v>AT (4,5 mld.)</c:v>
                </c:pt>
                <c:pt idx="1">
                  <c:v>BE (5,9 mld.)</c:v>
                </c:pt>
                <c:pt idx="2">
                  <c:v>BG (6,6 mld.)</c:v>
                </c:pt>
                <c:pt idx="3">
                  <c:v>HR (6,3 mld.)</c:v>
                </c:pt>
                <c:pt idx="4">
                  <c:v>CY (1,2 mld.)</c:v>
                </c:pt>
                <c:pt idx="5">
                  <c:v>CZ (7,1 mld.)</c:v>
                </c:pt>
                <c:pt idx="6">
                  <c:v>DK (1,6 mld.)</c:v>
                </c:pt>
                <c:pt idx="7">
                  <c:v>ET (1 mld.)</c:v>
                </c:pt>
                <c:pt idx="8">
                  <c:v>FI (2,1 mld.)</c:v>
                </c:pt>
                <c:pt idx="9">
                  <c:v>FR (39,4 mld.)</c:v>
                </c:pt>
                <c:pt idx="10">
                  <c:v>DE (25,6 mld.)</c:v>
                </c:pt>
                <c:pt idx="11">
                  <c:v>GR (31 mld.)</c:v>
                </c:pt>
                <c:pt idx="12">
                  <c:v>HU (7,2 mld.)</c:v>
                </c:pt>
                <c:pt idx="13">
                  <c:v>IR (1 mld.)</c:v>
                </c:pt>
                <c:pt idx="14">
                  <c:v>IT (191,5 mld.)</c:v>
                </c:pt>
                <c:pt idx="15">
                  <c:v>LV (1,8 mld.)</c:v>
                </c:pt>
                <c:pt idx="16">
                  <c:v>LT (2,2 mld.)</c:v>
                </c:pt>
                <c:pt idx="17">
                  <c:v>LU (0,1 mld.)</c:v>
                </c:pt>
                <c:pt idx="18">
                  <c:v>MT (0,3 mld.)</c:v>
                </c:pt>
                <c:pt idx="19">
                  <c:v>PL (36 mld.)</c:v>
                </c:pt>
                <c:pt idx="20">
                  <c:v>PT (16,6 mld.)</c:v>
                </c:pt>
                <c:pt idx="21">
                  <c:v>RO (29,2 mld.)</c:v>
                </c:pt>
                <c:pt idx="22">
                  <c:v>SK* (6,6 mld.)</c:v>
                </c:pt>
                <c:pt idx="23">
                  <c:v>SI (2,5 mld.)</c:v>
                </c:pt>
                <c:pt idx="24">
                  <c:v>ES (69,5 mld.)</c:v>
                </c:pt>
                <c:pt idx="25">
                  <c:v>SE (3,3 mld.)</c:v>
                </c:pt>
                <c:pt idx="26">
                  <c:v>EU26 (500 mld.)</c:v>
                </c:pt>
              </c:strCache>
            </c:strRef>
          </c:cat>
          <c:val>
            <c:numRef>
              <c:f>'G-41'!$D$4:$D$30</c:f>
              <c:numCache>
                <c:formatCode>0.0</c:formatCode>
                <c:ptCount val="27"/>
                <c:pt idx="0">
                  <c:v>0.59960002489387954</c:v>
                </c:pt>
                <c:pt idx="1">
                  <c:v>1.394686855841428</c:v>
                </c:pt>
                <c:pt idx="2">
                  <c:v>2.0907507291121874</c:v>
                </c:pt>
                <c:pt idx="3" formatCode="0.00">
                  <c:v>2.4249999999999998</c:v>
                </c:pt>
                <c:pt idx="4">
                  <c:v>0.443300007879734</c:v>
                </c:pt>
                <c:pt idx="5">
                  <c:v>2.6198446761816738</c:v>
                </c:pt>
                <c:pt idx="6">
                  <c:v>0.24858083255589003</c:v>
                </c:pt>
                <c:pt idx="7">
                  <c:v>0.33630000241100788</c:v>
                </c:pt>
                <c:pt idx="8">
                  <c:v>0.49713700017891815</c:v>
                </c:pt>
                <c:pt idx="9">
                  <c:v>12.850000000000001</c:v>
                </c:pt>
                <c:pt idx="10">
                  <c:v>1.2199999999999989</c:v>
                </c:pt>
                <c:pt idx="11">
                  <c:v>12.420000000000002</c:v>
                </c:pt>
                <c:pt idx="12">
                  <c:v>2.4999806653475387</c:v>
                </c:pt>
                <c:pt idx="13">
                  <c:v>0.29200000800192355</c:v>
                </c:pt>
                <c:pt idx="14">
                  <c:v>53.230000231415033</c:v>
                </c:pt>
                <c:pt idx="15">
                  <c:v>0.74662780971266329</c:v>
                </c:pt>
                <c:pt idx="16">
                  <c:v>0.54205000351066701</c:v>
                </c:pt>
                <c:pt idx="17">
                  <c:v>6.9593815715052187E-3</c:v>
                </c:pt>
                <c:pt idx="18">
                  <c:v>5.4899998977780307E-2</c:v>
                </c:pt>
                <c:pt idx="19">
                  <c:v>10.829999909400939</c:v>
                </c:pt>
                <c:pt idx="20">
                  <c:v>6.644999869633466</c:v>
                </c:pt>
                <c:pt idx="21">
                  <c:v>11.29</c:v>
                </c:pt>
                <c:pt idx="22">
                  <c:v>2.4870000887895003</c:v>
                </c:pt>
                <c:pt idx="23">
                  <c:v>0.89268760296923566</c:v>
                </c:pt>
                <c:pt idx="24">
                  <c:v>20.928000131249426</c:v>
                </c:pt>
                <c:pt idx="25">
                  <c:v>1.1890196166932583</c:v>
                </c:pt>
                <c:pt idx="26" formatCode="0">
                  <c:v>148.77942544632765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2-44E6-8E67-085F8A1C1F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7704864"/>
        <c:axId val="127705280"/>
      </c:barChart>
      <c:catAx>
        <c:axId val="12770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27705280"/>
        <c:crosses val="autoZero"/>
        <c:auto val="1"/>
        <c:lblAlgn val="ctr"/>
        <c:lblOffset val="100"/>
        <c:noMultiLvlLbl val="0"/>
      </c:catAx>
      <c:valAx>
        <c:axId val="12770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2770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945202133491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'G-5'!$B$2</c:f>
              <c:strCache>
                <c:ptCount val="1"/>
                <c:pt idx="0">
                  <c:v>priemerný rast 2015 – 2019 (pravá os)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D-483B-8810-C47E7EC2E5C6}"/>
              </c:ext>
            </c:extLst>
          </c:dPt>
          <c:cat>
            <c:strRef>
              <c:f>'G-5'!$A$3:$A$30</c:f>
              <c:strCache>
                <c:ptCount val="28"/>
                <c:pt idx="0">
                  <c:v>MT</c:v>
                </c:pt>
                <c:pt idx="1">
                  <c:v>GR</c:v>
                </c:pt>
                <c:pt idx="2">
                  <c:v>LU</c:v>
                </c:pt>
                <c:pt idx="3">
                  <c:v>NL</c:v>
                </c:pt>
                <c:pt idx="4">
                  <c:v>IT</c:v>
                </c:pt>
                <c:pt idx="5">
                  <c:v>BE</c:v>
                </c:pt>
                <c:pt idx="6">
                  <c:v>ES</c:v>
                </c:pt>
                <c:pt idx="7">
                  <c:v>AT</c:v>
                </c:pt>
                <c:pt idx="8">
                  <c:v>PT</c:v>
                </c:pt>
                <c:pt idx="9">
                  <c:v>SE</c:v>
                </c:pt>
                <c:pt idx="10">
                  <c:v>FR</c:v>
                </c:pt>
                <c:pt idx="11">
                  <c:v>DE</c:v>
                </c:pt>
                <c:pt idx="12">
                  <c:v>FI</c:v>
                </c:pt>
                <c:pt idx="13">
                  <c:v>EÚ 27</c:v>
                </c:pt>
                <c:pt idx="14">
                  <c:v>HR</c:v>
                </c:pt>
                <c:pt idx="15">
                  <c:v>CY</c:v>
                </c:pt>
                <c:pt idx="16">
                  <c:v>DK</c:v>
                </c:pt>
                <c:pt idx="17">
                  <c:v>CZ</c:v>
                </c:pt>
                <c:pt idx="18">
                  <c:v>SK</c:v>
                </c:pt>
                <c:pt idx="19">
                  <c:v>IE</c:v>
                </c:pt>
                <c:pt idx="20">
                  <c:v>HU</c:v>
                </c:pt>
                <c:pt idx="21">
                  <c:v>BG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PL</c:v>
                </c:pt>
                <c:pt idx="27">
                  <c:v>RO</c:v>
                </c:pt>
              </c:strCache>
            </c:strRef>
          </c:cat>
          <c:val>
            <c:numRef>
              <c:f>'G-5'!$B$3:$B$30</c:f>
              <c:numCache>
                <c:formatCode>0.0</c:formatCode>
                <c:ptCount val="28"/>
                <c:pt idx="0">
                  <c:v>-1.1142348401231601</c:v>
                </c:pt>
                <c:pt idx="1">
                  <c:v>-0.79441642602128582</c:v>
                </c:pt>
                <c:pt idx="2">
                  <c:v>-0.30312549280600359</c:v>
                </c:pt>
                <c:pt idx="3">
                  <c:v>-0.15159436452560729</c:v>
                </c:pt>
                <c:pt idx="4">
                  <c:v>0.2090932853366638</c:v>
                </c:pt>
                <c:pt idx="5">
                  <c:v>0.21058388209115719</c:v>
                </c:pt>
                <c:pt idx="6">
                  <c:v>0.31550371797605692</c:v>
                </c:pt>
                <c:pt idx="7">
                  <c:v>0.38106628846399809</c:v>
                </c:pt>
                <c:pt idx="8">
                  <c:v>0.57256376386098395</c:v>
                </c:pt>
                <c:pt idx="9">
                  <c:v>0.72556506380139751</c:v>
                </c:pt>
                <c:pt idx="10">
                  <c:v>0.79448173422160551</c:v>
                </c:pt>
                <c:pt idx="11">
                  <c:v>0.88371651020008812</c:v>
                </c:pt>
                <c:pt idx="12">
                  <c:v>0.89880935201702528</c:v>
                </c:pt>
                <c:pt idx="13">
                  <c:v>0.96664346477884067</c:v>
                </c:pt>
                <c:pt idx="14">
                  <c:v>1.072860727180228</c:v>
                </c:pt>
                <c:pt idx="15">
                  <c:v>1.191051479494007</c:v>
                </c:pt>
                <c:pt idx="16">
                  <c:v>1.674708602949337</c:v>
                </c:pt>
                <c:pt idx="17">
                  <c:v>1.7758811370732701</c:v>
                </c:pt>
                <c:pt idx="18">
                  <c:v>1.8133286343554149</c:v>
                </c:pt>
                <c:pt idx="19">
                  <c:v>2.1203531927028512</c:v>
                </c:pt>
                <c:pt idx="20">
                  <c:v>2.1403009815223868</c:v>
                </c:pt>
                <c:pt idx="21">
                  <c:v>2.4727605049458532</c:v>
                </c:pt>
                <c:pt idx="22">
                  <c:v>2.6086383366288999</c:v>
                </c:pt>
                <c:pt idx="23">
                  <c:v>3.065625893103217</c:v>
                </c:pt>
                <c:pt idx="24">
                  <c:v>3.2775638771422</c:v>
                </c:pt>
                <c:pt idx="25">
                  <c:v>3.99580901784033</c:v>
                </c:pt>
                <c:pt idx="26">
                  <c:v>4.4969634862269032</c:v>
                </c:pt>
                <c:pt idx="27">
                  <c:v>4.5313441552236498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D-483B-8810-C47E7EC2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01280367"/>
        <c:axId val="1801288687"/>
      </c:barChart>
      <c:lineChart>
        <c:grouping val="standard"/>
        <c:varyColors val="0"/>
        <c:ser>
          <c:idx val="1"/>
          <c:order val="1"/>
          <c:tx>
            <c:strRef>
              <c:f>'G-5'!$C$2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/>
              </a:solidFill>
              <a:ln w="9525">
                <a:noFill/>
              </a:ln>
              <a:effectLst/>
            </c:spPr>
          </c:marker>
          <c:cat>
            <c:strRef>
              <c:f>'G-5'!$A$3:$A$30</c:f>
              <c:strCache>
                <c:ptCount val="28"/>
                <c:pt idx="0">
                  <c:v>MT</c:v>
                </c:pt>
                <c:pt idx="1">
                  <c:v>GR</c:v>
                </c:pt>
                <c:pt idx="2">
                  <c:v>LU</c:v>
                </c:pt>
                <c:pt idx="3">
                  <c:v>NL</c:v>
                </c:pt>
                <c:pt idx="4">
                  <c:v>IT</c:v>
                </c:pt>
                <c:pt idx="5">
                  <c:v>BE</c:v>
                </c:pt>
                <c:pt idx="6">
                  <c:v>ES</c:v>
                </c:pt>
                <c:pt idx="7">
                  <c:v>AT</c:v>
                </c:pt>
                <c:pt idx="8">
                  <c:v>PT</c:v>
                </c:pt>
                <c:pt idx="9">
                  <c:v>SE</c:v>
                </c:pt>
                <c:pt idx="10">
                  <c:v>FR</c:v>
                </c:pt>
                <c:pt idx="11">
                  <c:v>DE</c:v>
                </c:pt>
                <c:pt idx="12">
                  <c:v>FI</c:v>
                </c:pt>
                <c:pt idx="13">
                  <c:v>EÚ 27</c:v>
                </c:pt>
                <c:pt idx="14">
                  <c:v>HR</c:v>
                </c:pt>
                <c:pt idx="15">
                  <c:v>CY</c:v>
                </c:pt>
                <c:pt idx="16">
                  <c:v>DK</c:v>
                </c:pt>
                <c:pt idx="17">
                  <c:v>CZ</c:v>
                </c:pt>
                <c:pt idx="18">
                  <c:v>SK</c:v>
                </c:pt>
                <c:pt idx="19">
                  <c:v>IE</c:v>
                </c:pt>
                <c:pt idx="20">
                  <c:v>HU</c:v>
                </c:pt>
                <c:pt idx="21">
                  <c:v>BG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PL</c:v>
                </c:pt>
                <c:pt idx="27">
                  <c:v>RO</c:v>
                </c:pt>
              </c:strCache>
            </c:strRef>
          </c:cat>
          <c:val>
            <c:numRef>
              <c:f>'G-5'!$C$3:$C$30</c:f>
              <c:numCache>
                <c:formatCode>0.0</c:formatCode>
                <c:ptCount val="28"/>
                <c:pt idx="0">
                  <c:v>-3.2556972086553628</c:v>
                </c:pt>
                <c:pt idx="1">
                  <c:v>2.0132149494115339</c:v>
                </c:pt>
                <c:pt idx="2">
                  <c:v>2.3210146467867081</c:v>
                </c:pt>
                <c:pt idx="3">
                  <c:v>-1.086573771316466</c:v>
                </c:pt>
                <c:pt idx="4">
                  <c:v>2.2570632394212571</c:v>
                </c:pt>
                <c:pt idx="5">
                  <c:v>3.1186474292230599</c:v>
                </c:pt>
                <c:pt idx="6">
                  <c:v>-0.28340640676226769</c:v>
                </c:pt>
                <c:pt idx="7">
                  <c:v>2.0978401110968861</c:v>
                </c:pt>
                <c:pt idx="8">
                  <c:v>0.97057961098620638</c:v>
                </c:pt>
                <c:pt idx="9">
                  <c:v>1.0647599432646191</c:v>
                </c:pt>
                <c:pt idx="10">
                  <c:v>0.43016586575726018</c:v>
                </c:pt>
                <c:pt idx="11">
                  <c:v>0.38327122473016573</c:v>
                </c:pt>
                <c:pt idx="12">
                  <c:v>0.28366330901931752</c:v>
                </c:pt>
                <c:pt idx="13">
                  <c:v>0.66876437362277841</c:v>
                </c:pt>
                <c:pt idx="14">
                  <c:v>-6.7812688648058099</c:v>
                </c:pt>
                <c:pt idx="15">
                  <c:v>1.560324272770643</c:v>
                </c:pt>
                <c:pt idx="16">
                  <c:v>0.76635881312634524</c:v>
                </c:pt>
                <c:pt idx="17">
                  <c:v>0.4287245444801755</c:v>
                </c:pt>
                <c:pt idx="18">
                  <c:v>4.9212213712041404</c:v>
                </c:pt>
                <c:pt idx="19">
                  <c:v>17.190933750172409</c:v>
                </c:pt>
                <c:pt idx="20">
                  <c:v>0.37761852260199191</c:v>
                </c:pt>
                <c:pt idx="21">
                  <c:v>0.34462743959950609</c:v>
                </c:pt>
                <c:pt idx="22">
                  <c:v>0.61073522778529821</c:v>
                </c:pt>
                <c:pt idx="23">
                  <c:v>5.9386022439249331</c:v>
                </c:pt>
                <c:pt idx="24">
                  <c:v>1.916163454016456</c:v>
                </c:pt>
                <c:pt idx="25">
                  <c:v>3.2291159044858939</c:v>
                </c:pt>
                <c:pt idx="26">
                  <c:v>-1.3812710713027769</c:v>
                </c:pt>
                <c:pt idx="27">
                  <c:v>-2.1717827379706018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BD-483B-8810-C47E7EC2E5C6}"/>
            </c:ext>
          </c:extLst>
        </c:ser>
        <c:ser>
          <c:idx val="2"/>
          <c:order val="2"/>
          <c:tx>
            <c:strRef>
              <c:f>'G-5'!$D$2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'G-5'!$A$3:$A$30</c:f>
              <c:strCache>
                <c:ptCount val="28"/>
                <c:pt idx="0">
                  <c:v>MT</c:v>
                </c:pt>
                <c:pt idx="1">
                  <c:v>GR</c:v>
                </c:pt>
                <c:pt idx="2">
                  <c:v>LU</c:v>
                </c:pt>
                <c:pt idx="3">
                  <c:v>NL</c:v>
                </c:pt>
                <c:pt idx="4">
                  <c:v>IT</c:v>
                </c:pt>
                <c:pt idx="5">
                  <c:v>BE</c:v>
                </c:pt>
                <c:pt idx="6">
                  <c:v>ES</c:v>
                </c:pt>
                <c:pt idx="7">
                  <c:v>AT</c:v>
                </c:pt>
                <c:pt idx="8">
                  <c:v>PT</c:v>
                </c:pt>
                <c:pt idx="9">
                  <c:v>SE</c:v>
                </c:pt>
                <c:pt idx="10">
                  <c:v>FR</c:v>
                </c:pt>
                <c:pt idx="11">
                  <c:v>DE</c:v>
                </c:pt>
                <c:pt idx="12">
                  <c:v>FI</c:v>
                </c:pt>
                <c:pt idx="13">
                  <c:v>EÚ 27</c:v>
                </c:pt>
                <c:pt idx="14">
                  <c:v>HR</c:v>
                </c:pt>
                <c:pt idx="15">
                  <c:v>CY</c:v>
                </c:pt>
                <c:pt idx="16">
                  <c:v>DK</c:v>
                </c:pt>
                <c:pt idx="17">
                  <c:v>CZ</c:v>
                </c:pt>
                <c:pt idx="18">
                  <c:v>SK</c:v>
                </c:pt>
                <c:pt idx="19">
                  <c:v>IE</c:v>
                </c:pt>
                <c:pt idx="20">
                  <c:v>HU</c:v>
                </c:pt>
                <c:pt idx="21">
                  <c:v>BG</c:v>
                </c:pt>
                <c:pt idx="22">
                  <c:v>SI</c:v>
                </c:pt>
                <c:pt idx="23">
                  <c:v>LT</c:v>
                </c:pt>
                <c:pt idx="24">
                  <c:v>LV</c:v>
                </c:pt>
                <c:pt idx="25">
                  <c:v>EE</c:v>
                </c:pt>
                <c:pt idx="26">
                  <c:v>PL</c:v>
                </c:pt>
                <c:pt idx="27">
                  <c:v>RO</c:v>
                </c:pt>
              </c:strCache>
            </c:strRef>
          </c:cat>
          <c:val>
            <c:numRef>
              <c:f>'G-5'!$D$3:$D$30</c:f>
              <c:numCache>
                <c:formatCode>0.0</c:formatCode>
                <c:ptCount val="28"/>
                <c:pt idx="0">
                  <c:v>9.4947245524517996</c:v>
                </c:pt>
                <c:pt idx="1">
                  <c:v>-0.30563708126707922</c:v>
                </c:pt>
                <c:pt idx="2">
                  <c:v>6.5122766753061816</c:v>
                </c:pt>
                <c:pt idx="3">
                  <c:v>1.5206224889386279</c:v>
                </c:pt>
                <c:pt idx="4">
                  <c:v>-1.2840032972894451</c:v>
                </c:pt>
                <c:pt idx="6">
                  <c:v>-1.76072726552519</c:v>
                </c:pt>
                <c:pt idx="7">
                  <c:v>-0.30001061130778339</c:v>
                </c:pt>
                <c:pt idx="8">
                  <c:v>0.41044306554505278</c:v>
                </c:pt>
                <c:pt idx="9">
                  <c:v>2.4887051811977301</c:v>
                </c:pt>
                <c:pt idx="10">
                  <c:v>-0.93768087979934478</c:v>
                </c:pt>
                <c:pt idx="11">
                  <c:v>1.1290741399705839</c:v>
                </c:pt>
                <c:pt idx="12">
                  <c:v>-0.1529758125036125</c:v>
                </c:pt>
                <c:pt idx="13">
                  <c:v>0.42248943776405667</c:v>
                </c:pt>
                <c:pt idx="14">
                  <c:v>8.8575716459027092</c:v>
                </c:pt>
                <c:pt idx="15">
                  <c:v>1.6471648855248591</c:v>
                </c:pt>
                <c:pt idx="16">
                  <c:v>0.44108907213431792</c:v>
                </c:pt>
                <c:pt idx="17">
                  <c:v>0.31460257064637182</c:v>
                </c:pt>
                <c:pt idx="18">
                  <c:v>2.891583363638802</c:v>
                </c:pt>
                <c:pt idx="19">
                  <c:v>6.4926913088167311</c:v>
                </c:pt>
                <c:pt idx="20">
                  <c:v>3.005922142589085</c:v>
                </c:pt>
                <c:pt idx="21">
                  <c:v>3.0403817649397951</c:v>
                </c:pt>
                <c:pt idx="22">
                  <c:v>2.432594797672309</c:v>
                </c:pt>
                <c:pt idx="23">
                  <c:v>2.1783685659073631</c:v>
                </c:pt>
                <c:pt idx="24">
                  <c:v>5.6128125296466456</c:v>
                </c:pt>
                <c:pt idx="25">
                  <c:v>0.24349035976942451</c:v>
                </c:pt>
                <c:pt idx="26">
                  <c:v>0.89632709986308612</c:v>
                </c:pt>
                <c:pt idx="27">
                  <c:v>14.21037311004949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BD-483B-8810-C47E7EC2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  <c:max val="15"/>
          <c:min val="-7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valAx>
        <c:axId val="1801288687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1801280367"/>
        <c:crosses val="max"/>
        <c:crossBetween val="between"/>
      </c:valAx>
      <c:catAx>
        <c:axId val="18012803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288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4826217905253398"/>
          <c:w val="0.8837419072615923"/>
          <c:h val="0.14755153173685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16196146213428E-2"/>
          <c:y val="5.4582820867198366E-2"/>
          <c:w val="0.91397462817147856"/>
          <c:h val="0.81161464756664448"/>
        </c:manualLayout>
      </c:layout>
      <c:lineChart>
        <c:grouping val="standard"/>
        <c:varyColors val="0"/>
        <c:ser>
          <c:idx val="0"/>
          <c:order val="0"/>
          <c:tx>
            <c:strRef>
              <c:f>'G-6'!$C$2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'G-6'!$B$3:$B$30</c:f>
              <c:strCache>
                <c:ptCount val="28"/>
                <c:pt idx="0">
                  <c:v>GR</c:v>
                </c:pt>
                <c:pt idx="1">
                  <c:v>IT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BG</c:v>
                </c:pt>
                <c:pt idx="8">
                  <c:v>EÚ 27</c:v>
                </c:pt>
                <c:pt idx="9">
                  <c:v>LU</c:v>
                </c:pt>
                <c:pt idx="10">
                  <c:v>SK</c:v>
                </c:pt>
                <c:pt idx="11">
                  <c:v>IE</c:v>
                </c:pt>
                <c:pt idx="12">
                  <c:v>LV</c:v>
                </c:pt>
                <c:pt idx="13">
                  <c:v>PT</c:v>
                </c:pt>
                <c:pt idx="14">
                  <c:v>PL</c:v>
                </c:pt>
                <c:pt idx="15">
                  <c:v>CY</c:v>
                </c:pt>
                <c:pt idx="16">
                  <c:v>SI</c:v>
                </c:pt>
                <c:pt idx="17">
                  <c:v>AT</c:v>
                </c:pt>
                <c:pt idx="18">
                  <c:v>LT</c:v>
                </c:pt>
                <c:pt idx="19">
                  <c:v>FI</c:v>
                </c:pt>
                <c:pt idx="20">
                  <c:v>HU</c:v>
                </c:pt>
                <c:pt idx="21">
                  <c:v>EE</c:v>
                </c:pt>
                <c:pt idx="22">
                  <c:v>CZ</c:v>
                </c:pt>
                <c:pt idx="23">
                  <c:v>MT</c:v>
                </c:pt>
                <c:pt idx="24">
                  <c:v>SE</c:v>
                </c:pt>
                <c:pt idx="25">
                  <c:v>DK</c:v>
                </c:pt>
                <c:pt idx="26">
                  <c:v>DE</c:v>
                </c:pt>
                <c:pt idx="27">
                  <c:v>NL</c:v>
                </c:pt>
              </c:strCache>
            </c:strRef>
          </c:cat>
          <c:val>
            <c:numRef>
              <c:f>'G-6'!$C$3:$C$30</c:f>
              <c:numCache>
                <c:formatCode>General</c:formatCode>
                <c:ptCount val="28"/>
                <c:pt idx="0">
                  <c:v>56.1</c:v>
                </c:pt>
                <c:pt idx="1">
                  <c:v>59</c:v>
                </c:pt>
                <c:pt idx="2">
                  <c:v>60.2</c:v>
                </c:pt>
                <c:pt idx="3">
                  <c:v>63.3</c:v>
                </c:pt>
                <c:pt idx="4">
                  <c:v>62.1</c:v>
                </c:pt>
                <c:pt idx="5">
                  <c:v>65.3</c:v>
                </c:pt>
                <c:pt idx="6">
                  <c:v>66.400000000000006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67.900000000000006</c:v>
                </c:pt>
                <c:pt idx="10">
                  <c:v>70.400000000000006</c:v>
                </c:pt>
                <c:pt idx="11">
                  <c:v>69.400000000000006</c:v>
                </c:pt>
                <c:pt idx="12" formatCode="0.0">
                  <c:v>72.2</c:v>
                </c:pt>
                <c:pt idx="13">
                  <c:v>69.8</c:v>
                </c:pt>
                <c:pt idx="14">
                  <c:v>67.5</c:v>
                </c:pt>
                <c:pt idx="15">
                  <c:v>70.5</c:v>
                </c:pt>
                <c:pt idx="16">
                  <c:v>71.3</c:v>
                </c:pt>
                <c:pt idx="17">
                  <c:v>73.599999999999994</c:v>
                </c:pt>
                <c:pt idx="18">
                  <c:v>73</c:v>
                </c:pt>
                <c:pt idx="19">
                  <c:v>72</c:v>
                </c:pt>
                <c:pt idx="20">
                  <c:v>72.2</c:v>
                </c:pt>
                <c:pt idx="21">
                  <c:v>75.5</c:v>
                </c:pt>
                <c:pt idx="22">
                  <c:v>75.099999999999994</c:v>
                </c:pt>
                <c:pt idx="23">
                  <c:v>73.099999999999994</c:v>
                </c:pt>
                <c:pt idx="24">
                  <c:v>76.599999999999994</c:v>
                </c:pt>
                <c:pt idx="25">
                  <c:v>75</c:v>
                </c:pt>
                <c:pt idx="26">
                  <c:v>75.7</c:v>
                </c:pt>
                <c:pt idx="27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7F-491E-8A3C-5DCB4BA385AD}"/>
            </c:ext>
          </c:extLst>
        </c:ser>
        <c:ser>
          <c:idx val="1"/>
          <c:order val="1"/>
          <c:tx>
            <c:strRef>
              <c:f>'G-6'!$D$2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'G-6'!$B$3:$B$30</c:f>
              <c:strCache>
                <c:ptCount val="28"/>
                <c:pt idx="0">
                  <c:v>GR</c:v>
                </c:pt>
                <c:pt idx="1">
                  <c:v>IT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BG</c:v>
                </c:pt>
                <c:pt idx="8">
                  <c:v>EÚ 27</c:v>
                </c:pt>
                <c:pt idx="9">
                  <c:v>LU</c:v>
                </c:pt>
                <c:pt idx="10">
                  <c:v>SK</c:v>
                </c:pt>
                <c:pt idx="11">
                  <c:v>IE</c:v>
                </c:pt>
                <c:pt idx="12">
                  <c:v>LV</c:v>
                </c:pt>
                <c:pt idx="13">
                  <c:v>PT</c:v>
                </c:pt>
                <c:pt idx="14">
                  <c:v>PL</c:v>
                </c:pt>
                <c:pt idx="15">
                  <c:v>CY</c:v>
                </c:pt>
                <c:pt idx="16">
                  <c:v>SI</c:v>
                </c:pt>
                <c:pt idx="17">
                  <c:v>AT</c:v>
                </c:pt>
                <c:pt idx="18">
                  <c:v>LT</c:v>
                </c:pt>
                <c:pt idx="19">
                  <c:v>FI</c:v>
                </c:pt>
                <c:pt idx="20">
                  <c:v>HU</c:v>
                </c:pt>
                <c:pt idx="21">
                  <c:v>EE</c:v>
                </c:pt>
                <c:pt idx="22">
                  <c:v>CZ</c:v>
                </c:pt>
                <c:pt idx="23">
                  <c:v>MT</c:v>
                </c:pt>
                <c:pt idx="24">
                  <c:v>SE</c:v>
                </c:pt>
                <c:pt idx="25">
                  <c:v>DK</c:v>
                </c:pt>
                <c:pt idx="26">
                  <c:v>DE</c:v>
                </c:pt>
                <c:pt idx="27">
                  <c:v>NL</c:v>
                </c:pt>
              </c:strCache>
            </c:strRef>
          </c:cat>
          <c:val>
            <c:numRef>
              <c:f>'G-6'!$D$3:$D$30</c:f>
              <c:numCache>
                <c:formatCode>General</c:formatCode>
                <c:ptCount val="28"/>
                <c:pt idx="0">
                  <c:v>53.7</c:v>
                </c:pt>
                <c:pt idx="1">
                  <c:v>57.5</c:v>
                </c:pt>
                <c:pt idx="2">
                  <c:v>60.2</c:v>
                </c:pt>
                <c:pt idx="3">
                  <c:v>60.9</c:v>
                </c:pt>
                <c:pt idx="4">
                  <c:v>62</c:v>
                </c:pt>
                <c:pt idx="5">
                  <c:v>64.400000000000006</c:v>
                </c:pt>
                <c:pt idx="6">
                  <c:v>66.099999999999994</c:v>
                </c:pt>
                <c:pt idx="7">
                  <c:v>67.599999999999994</c:v>
                </c:pt>
                <c:pt idx="8">
                  <c:v>67</c:v>
                </c:pt>
                <c:pt idx="9">
                  <c:v>67.2</c:v>
                </c:pt>
                <c:pt idx="10">
                  <c:v>69.5</c:v>
                </c:pt>
                <c:pt idx="11">
                  <c:v>66.5</c:v>
                </c:pt>
                <c:pt idx="12" formatCode="0.0">
                  <c:v>71.5</c:v>
                </c:pt>
                <c:pt idx="13">
                  <c:v>68.5</c:v>
                </c:pt>
                <c:pt idx="14">
                  <c:v>67.8</c:v>
                </c:pt>
                <c:pt idx="15">
                  <c:v>69.900000000000006</c:v>
                </c:pt>
                <c:pt idx="16">
                  <c:v>70.099999999999994</c:v>
                </c:pt>
                <c:pt idx="17">
                  <c:v>71.7</c:v>
                </c:pt>
                <c:pt idx="18">
                  <c:v>71.599999999999994</c:v>
                </c:pt>
                <c:pt idx="19">
                  <c:v>71.2</c:v>
                </c:pt>
                <c:pt idx="20">
                  <c:v>71.900000000000006</c:v>
                </c:pt>
                <c:pt idx="21">
                  <c:v>74</c:v>
                </c:pt>
                <c:pt idx="22">
                  <c:v>74.400000000000006</c:v>
                </c:pt>
                <c:pt idx="23">
                  <c:v>73.7</c:v>
                </c:pt>
                <c:pt idx="24">
                  <c:v>74.900000000000006</c:v>
                </c:pt>
                <c:pt idx="25">
                  <c:v>74.400000000000006</c:v>
                </c:pt>
                <c:pt idx="26">
                  <c:v>74.400000000000006</c:v>
                </c:pt>
                <c:pt idx="27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F-491E-8A3C-5DCB4BA385AD}"/>
            </c:ext>
          </c:extLst>
        </c:ser>
        <c:ser>
          <c:idx val="2"/>
          <c:order val="2"/>
          <c:tx>
            <c:strRef>
              <c:f>'G-6'!$E$2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'G-6'!$B$3:$B$30</c:f>
              <c:strCache>
                <c:ptCount val="28"/>
                <c:pt idx="0">
                  <c:v>GR</c:v>
                </c:pt>
                <c:pt idx="1">
                  <c:v>IT</c:v>
                </c:pt>
                <c:pt idx="2">
                  <c:v>RO</c:v>
                </c:pt>
                <c:pt idx="3">
                  <c:v>ES</c:v>
                </c:pt>
                <c:pt idx="4">
                  <c:v>HR</c:v>
                </c:pt>
                <c:pt idx="5">
                  <c:v>BE</c:v>
                </c:pt>
                <c:pt idx="6">
                  <c:v>FR</c:v>
                </c:pt>
                <c:pt idx="7">
                  <c:v>BG</c:v>
                </c:pt>
                <c:pt idx="8">
                  <c:v>EÚ 27</c:v>
                </c:pt>
                <c:pt idx="9">
                  <c:v>LU</c:v>
                </c:pt>
                <c:pt idx="10">
                  <c:v>SK</c:v>
                </c:pt>
                <c:pt idx="11">
                  <c:v>IE</c:v>
                </c:pt>
                <c:pt idx="12">
                  <c:v>LV</c:v>
                </c:pt>
                <c:pt idx="13">
                  <c:v>PT</c:v>
                </c:pt>
                <c:pt idx="14">
                  <c:v>PL</c:v>
                </c:pt>
                <c:pt idx="15">
                  <c:v>CY</c:v>
                </c:pt>
                <c:pt idx="16">
                  <c:v>SI</c:v>
                </c:pt>
                <c:pt idx="17">
                  <c:v>AT</c:v>
                </c:pt>
                <c:pt idx="18">
                  <c:v>LT</c:v>
                </c:pt>
                <c:pt idx="19">
                  <c:v>FI</c:v>
                </c:pt>
                <c:pt idx="20">
                  <c:v>HU</c:v>
                </c:pt>
                <c:pt idx="21">
                  <c:v>EE</c:v>
                </c:pt>
                <c:pt idx="22">
                  <c:v>CZ</c:v>
                </c:pt>
                <c:pt idx="23">
                  <c:v>MT</c:v>
                </c:pt>
                <c:pt idx="24">
                  <c:v>SE</c:v>
                </c:pt>
                <c:pt idx="25">
                  <c:v>DK</c:v>
                </c:pt>
                <c:pt idx="26">
                  <c:v>DE</c:v>
                </c:pt>
                <c:pt idx="27">
                  <c:v>NL</c:v>
                </c:pt>
              </c:strCache>
            </c:strRef>
          </c:cat>
          <c:val>
            <c:numRef>
              <c:f>'G-6'!$E$3:$E$30</c:f>
              <c:numCache>
                <c:formatCode>General</c:formatCode>
                <c:ptCount val="28"/>
                <c:pt idx="0">
                  <c:v>57.2</c:v>
                </c:pt>
                <c:pt idx="1">
                  <c:v>58.2</c:v>
                </c:pt>
                <c:pt idx="2">
                  <c:v>61.9</c:v>
                </c:pt>
                <c:pt idx="3">
                  <c:v>62.7</c:v>
                </c:pt>
                <c:pt idx="4">
                  <c:v>63.4</c:v>
                </c:pt>
                <c:pt idx="5">
                  <c:v>65.3</c:v>
                </c:pt>
                <c:pt idx="6">
                  <c:v>67.2</c:v>
                </c:pt>
                <c:pt idx="7">
                  <c:v>68.099999999999994</c:v>
                </c:pt>
                <c:pt idx="8">
                  <c:v>68.400000000000006</c:v>
                </c:pt>
                <c:pt idx="9">
                  <c:v>69.400000000000006</c:v>
                </c:pt>
                <c:pt idx="10">
                  <c:v>69.400000000000006</c:v>
                </c:pt>
                <c:pt idx="11">
                  <c:v>69.8</c:v>
                </c:pt>
                <c:pt idx="12" formatCode="0.0">
                  <c:v>69.900000000000006</c:v>
                </c:pt>
                <c:pt idx="13">
                  <c:v>70.099999999999994</c:v>
                </c:pt>
                <c:pt idx="14">
                  <c:v>70.3</c:v>
                </c:pt>
                <c:pt idx="15">
                  <c:v>70.8</c:v>
                </c:pt>
                <c:pt idx="16">
                  <c:v>71.400000000000006</c:v>
                </c:pt>
                <c:pt idx="17">
                  <c:v>72.400000000000006</c:v>
                </c:pt>
                <c:pt idx="18">
                  <c:v>72.400000000000006</c:v>
                </c:pt>
                <c:pt idx="19">
                  <c:v>72.7</c:v>
                </c:pt>
                <c:pt idx="20">
                  <c:v>73.099999999999994</c:v>
                </c:pt>
                <c:pt idx="21">
                  <c:v>74</c:v>
                </c:pt>
                <c:pt idx="22">
                  <c:v>74.400000000000006</c:v>
                </c:pt>
                <c:pt idx="23">
                  <c:v>75</c:v>
                </c:pt>
                <c:pt idx="24">
                  <c:v>75.400000000000006</c:v>
                </c:pt>
                <c:pt idx="25">
                  <c:v>75.5</c:v>
                </c:pt>
                <c:pt idx="26">
                  <c:v>75.8</c:v>
                </c:pt>
                <c:pt idx="27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7F-491E-8A3C-5DCB4BA38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78879"/>
        <c:axId val="1484200479"/>
      </c:lineChart>
      <c:catAx>
        <c:axId val="1546278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484200479"/>
        <c:crosses val="autoZero"/>
        <c:auto val="1"/>
        <c:lblAlgn val="ctr"/>
        <c:lblOffset val="100"/>
        <c:noMultiLvlLbl val="0"/>
      </c:catAx>
      <c:valAx>
        <c:axId val="1484200479"/>
        <c:scaling>
          <c:orientation val="minMax"/>
          <c:max val="81"/>
          <c:min val="5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k-SK"/>
          </a:p>
        </c:txPr>
        <c:crossAx val="154627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10182655739462"/>
          <c:y val="2.5591034546096101E-2"/>
          <c:w val="0.28126531058617671"/>
          <c:h val="7.1383748351253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'G-7'!$A$3</c:f>
              <c:strCache>
                <c:ptCount val="1"/>
                <c:pt idx="0">
                  <c:v>Strednodobá predikcia NBS z decembra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'G-7'!$B$2:$G$2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'G-7'!$B$3:$G$3</c:f>
              <c:numCache>
                <c:formatCode>0.0</c:formatCode>
                <c:ptCount val="6"/>
                <c:pt idx="0">
                  <c:v>100</c:v>
                </c:pt>
                <c:pt idx="1">
                  <c:v>102.77454278555001</c:v>
                </c:pt>
                <c:pt idx="2">
                  <c:v>105.47797910348051</c:v>
                </c:pt>
                <c:pt idx="3">
                  <c:v>108.17322135074667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9E2-9F40-17E598C9893B}"/>
            </c:ext>
          </c:extLst>
        </c:ser>
        <c:ser>
          <c:idx val="1"/>
          <c:order val="1"/>
          <c:tx>
            <c:strRef>
              <c:f>'G-7'!$A$4</c:f>
              <c:strCache>
                <c:ptCount val="1"/>
                <c:pt idx="0">
                  <c:v>Ekonomický a menový vývoj NBS – zima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'G-7'!$B$2:$G$2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'G-7'!$B$4:$G$4</c:f>
              <c:numCache>
                <c:formatCode>0.0</c:formatCode>
                <c:ptCount val="6"/>
                <c:pt idx="0">
                  <c:v>100</c:v>
                </c:pt>
                <c:pt idx="1">
                  <c:v>101.97176384560996</c:v>
                </c:pt>
                <c:pt idx="2">
                  <c:v>102.52417201003996</c:v>
                </c:pt>
                <c:pt idx="3">
                  <c:v>105.88044017917697</c:v>
                </c:pt>
                <c:pt idx="4">
                  <c:v>110.12324840092633</c:v>
                </c:pt>
                <c:pt idx="5">
                  <c:v>113.503371952777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9-49E2-9F40-17E598C9893B}"/>
            </c:ext>
          </c:extLst>
        </c:ser>
        <c:ser>
          <c:idx val="2"/>
          <c:order val="2"/>
          <c:tx>
            <c:strRef>
              <c:f>'G-7'!$A$5</c:f>
              <c:strCache>
                <c:ptCount val="1"/>
                <c:pt idx="0">
                  <c:v>Ekonomický a menový vývoj NBS – leto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'G-7'!$B$2:$G$2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'G-7'!$B$5:$G$5</c:f>
              <c:numCache>
                <c:formatCode>0.0</c:formatCode>
                <c:ptCount val="6"/>
                <c:pt idx="0">
                  <c:v>100</c:v>
                </c:pt>
                <c:pt idx="1">
                  <c:v>100.79542224684879</c:v>
                </c:pt>
                <c:pt idx="2">
                  <c:v>100.5592094635529</c:v>
                </c:pt>
                <c:pt idx="3">
                  <c:v>101.95933106461396</c:v>
                </c:pt>
                <c:pt idx="4">
                  <c:v>104.16953158489315</c:v>
                </c:pt>
                <c:pt idx="5">
                  <c:v>107.3124052712745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9-49E2-9F40-17E598C98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579960"/>
        <c:axId val="598577664"/>
      </c:bar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11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76981189242860637"/>
          <c:w val="0.92993525809273836"/>
          <c:h val="0.20703988844231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108730000359835E-2"/>
          <c:y val="5.0925925925925923E-2"/>
          <c:w val="0.91232911777502268"/>
          <c:h val="0.6390208515602215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'G-8'!$A$6</c:f>
              <c:strCache>
                <c:ptCount val="1"/>
                <c:pt idx="0">
                  <c:v>produkčná medzera (p. b. HDP, pravá os)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'G-8'!$B$3:$H$3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'G-8'!$B$6:$H$6</c:f>
              <c:numCache>
                <c:formatCode>0.0_ ;\-0.0\ </c:formatCode>
                <c:ptCount val="7"/>
                <c:pt idx="0">
                  <c:v>1.6098670000000026</c:v>
                </c:pt>
                <c:pt idx="1">
                  <c:v>1.3435352499999818</c:v>
                </c:pt>
                <c:pt idx="2">
                  <c:v>-3.8313195500000039</c:v>
                </c:pt>
                <c:pt idx="3">
                  <c:v>-0.70341685000000076</c:v>
                </c:pt>
                <c:pt idx="4">
                  <c:v>-0.66648142581501402</c:v>
                </c:pt>
                <c:pt idx="5">
                  <c:v>-0.90930524303967353</c:v>
                </c:pt>
                <c:pt idx="6">
                  <c:v>-0.46248807673517178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1-4D02-B8C4-122C8264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6065824"/>
        <c:axId val="746065408"/>
      </c:barChart>
      <c:lineChart>
        <c:grouping val="standard"/>
        <c:varyColors val="0"/>
        <c:ser>
          <c:idx val="0"/>
          <c:order val="0"/>
          <c:tx>
            <c:strRef>
              <c:f>'G-8'!$A$4</c:f>
              <c:strCache>
                <c:ptCount val="1"/>
                <c:pt idx="0">
                  <c:v>skutočný HDP (mld. eur)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'G-8'!$B$3:$H$3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'G-8'!$B$4:$H$4</c:f>
              <c:numCache>
                <c:formatCode>0_ ;\-0\ </c:formatCode>
                <c:ptCount val="7"/>
                <c:pt idx="0">
                  <c:v>87.040058999999999</c:v>
                </c:pt>
                <c:pt idx="1">
                  <c:v>89.307774000000009</c:v>
                </c:pt>
                <c:pt idx="2">
                  <c:v>85.415068000000019</c:v>
                </c:pt>
                <c:pt idx="3">
                  <c:v>87.995005999999989</c:v>
                </c:pt>
                <c:pt idx="4">
                  <c:v>89.251927336538827</c:v>
                </c:pt>
                <c:pt idx="5">
                  <c:v>90.964536881638793</c:v>
                </c:pt>
                <c:pt idx="6">
                  <c:v>94.132423034019396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1-4D02-B8C4-122C826433FA}"/>
            </c:ext>
          </c:extLst>
        </c:ser>
        <c:ser>
          <c:idx val="1"/>
          <c:order val="1"/>
          <c:tx>
            <c:strRef>
              <c:f>'G-8'!$A$5</c:f>
              <c:strCache>
                <c:ptCount val="1"/>
                <c:pt idx="0">
                  <c:v>potenciálny HDP (mld. eur)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'G-8'!$B$3:$H$3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'G-8'!$B$5:$H$5</c:f>
              <c:numCache>
                <c:formatCode>0_ ;\-0\ </c:formatCode>
                <c:ptCount val="7"/>
                <c:pt idx="0">
                  <c:v>85.660054084995977</c:v>
                </c:pt>
                <c:pt idx="1">
                  <c:v>88.124951331920315</c:v>
                </c:pt>
                <c:pt idx="2">
                  <c:v>88.825916799839078</c:v>
                </c:pt>
                <c:pt idx="3">
                  <c:v>88.617754399519811</c:v>
                </c:pt>
                <c:pt idx="4">
                  <c:v>89.851610879042568</c:v>
                </c:pt>
                <c:pt idx="5">
                  <c:v>91.799349011876444</c:v>
                </c:pt>
                <c:pt idx="6">
                  <c:v>94.569004918423744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1-4D02-B8C4-122C8264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579960"/>
        <c:axId val="598577664"/>
      </c:lineChart>
      <c:catAx>
        <c:axId val="59857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7664"/>
        <c:crosses val="autoZero"/>
        <c:auto val="1"/>
        <c:lblAlgn val="ctr"/>
        <c:lblOffset val="100"/>
        <c:noMultiLvlLbl val="0"/>
      </c:catAx>
      <c:valAx>
        <c:axId val="598577664"/>
        <c:scaling>
          <c:orientation val="minMax"/>
          <c:max val="95"/>
          <c:min val="8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8579960"/>
        <c:crosses val="autoZero"/>
        <c:crossBetween val="between"/>
      </c:valAx>
      <c:valAx>
        <c:axId val="746065408"/>
        <c:scaling>
          <c:orientation val="minMax"/>
          <c:min val="-4"/>
        </c:scaling>
        <c:delete val="0"/>
        <c:axPos val="r"/>
        <c:numFmt formatCode="0.0_ ;\-0.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746065824"/>
        <c:crosses val="max"/>
        <c:crossBetween val="between"/>
      </c:valAx>
      <c:catAx>
        <c:axId val="7460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6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26397398697378E-2"/>
          <c:y val="0.82080854476523768"/>
          <c:w val="0.92993525809273836"/>
          <c:h val="0.15604330708661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84033245844272E-2"/>
          <c:y val="3.3490313684913502E-2"/>
          <c:w val="0.90218263342082239"/>
          <c:h val="0.6434880921721944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'G-9'!$A$5</c:f>
              <c:strCache>
                <c:ptCount val="1"/>
                <c:pt idx="0">
                  <c:v>Tovary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'G-9'!$B$3:$H$3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'G-9'!$B$5:$H$5</c:f>
              <c:numCache>
                <c:formatCode>#\ ##0.0</c:formatCode>
                <c:ptCount val="7"/>
                <c:pt idx="0">
                  <c:v>1</c:v>
                </c:pt>
                <c:pt idx="1">
                  <c:v>1.5</c:v>
                </c:pt>
                <c:pt idx="2">
                  <c:v>0.7</c:v>
                </c:pt>
                <c:pt idx="3">
                  <c:v>-0.3</c:v>
                </c:pt>
                <c:pt idx="4">
                  <c:v>-1.2</c:v>
                </c:pt>
                <c:pt idx="5">
                  <c:v>1.1000000000000001</c:v>
                </c:pt>
                <c:pt idx="6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C-454B-8406-EB8852BD3039}"/>
            </c:ext>
          </c:extLst>
        </c:ser>
        <c:ser>
          <c:idx val="2"/>
          <c:order val="2"/>
          <c:tx>
            <c:strRef>
              <c:f>'G-9'!$A$6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'G-9'!$B$3:$H$3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'G-9'!$B$6:$H$6</c:f>
              <c:numCache>
                <c:formatCode>#\ ##0.0</c:formatCode>
                <c:ptCount val="7"/>
                <c:pt idx="0">
                  <c:v>0.2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4">
                  <c:v>1.3</c:v>
                </c:pt>
                <c:pt idx="5">
                  <c:v>1.2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C-454B-8406-EB8852BD3039}"/>
            </c:ext>
          </c:extLst>
        </c:ser>
        <c:ser>
          <c:idx val="3"/>
          <c:order val="3"/>
          <c:tx>
            <c:strRef>
              <c:f>'G-9'!$A$7</c:f>
              <c:strCache>
                <c:ptCount val="1"/>
                <c:pt idx="0">
                  <c:v>Primárny dôchodkový účet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'G-9'!$B$3:$H$3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'G-9'!$B$7:$H$7</c:f>
              <c:numCache>
                <c:formatCode>#\ ##0.##########</c:formatCode>
                <c:ptCount val="7"/>
                <c:pt idx="0">
                  <c:v>-1.7</c:v>
                </c:pt>
                <c:pt idx="1">
                  <c:v>-3.1</c:v>
                </c:pt>
                <c:pt idx="2">
                  <c:v>-2.1</c:v>
                </c:pt>
                <c:pt idx="3">
                  <c:v>-1.8</c:v>
                </c:pt>
                <c:pt idx="4">
                  <c:v>-2.2999999999999998</c:v>
                </c:pt>
                <c:pt idx="5">
                  <c:v>-1.2</c:v>
                </c:pt>
                <c:pt idx="6">
                  <c:v>-1.7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C-454B-8406-EB8852BD3039}"/>
            </c:ext>
          </c:extLst>
        </c:ser>
        <c:ser>
          <c:idx val="4"/>
          <c:order val="4"/>
          <c:tx>
            <c:strRef>
              <c:f>'G-9'!$A$8</c:f>
              <c:strCache>
                <c:ptCount val="1"/>
                <c:pt idx="0">
                  <c:v>Sekundárny dôchodkový účet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'G-9'!$B$3:$H$3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'G-9'!$B$8:$H$8</c:f>
              <c:numCache>
                <c:formatCode>#\ ##0.0</c:formatCode>
                <c:ptCount val="7"/>
                <c:pt idx="0">
                  <c:v>-1.5</c:v>
                </c:pt>
                <c:pt idx="1">
                  <c:v>-1.7</c:v>
                </c:pt>
                <c:pt idx="2">
                  <c:v>-1.5</c:v>
                </c:pt>
                <c:pt idx="3">
                  <c:v>-1.2</c:v>
                </c:pt>
                <c:pt idx="4">
                  <c:v>-1.1000000000000001</c:v>
                </c:pt>
                <c:pt idx="5">
                  <c:v>-0.8</c:v>
                </c:pt>
                <c:pt idx="6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6C-454B-8406-EB8852BD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96498808"/>
        <c:axId val="596499136"/>
      </c:barChart>
      <c:lineChart>
        <c:grouping val="standard"/>
        <c:varyColors val="0"/>
        <c:ser>
          <c:idx val="0"/>
          <c:order val="0"/>
          <c:tx>
            <c:strRef>
              <c:f>'G-9'!$A$4</c:f>
              <c:strCache>
                <c:ptCount val="1"/>
                <c:pt idx="0">
                  <c:v>Bežný účet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'G-9'!$B$3:$H$3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'G-9'!$B$4:$H$4</c:f>
              <c:numCache>
                <c:formatCode>#\ ##0.0</c:formatCode>
                <c:ptCount val="7"/>
                <c:pt idx="0">
                  <c:v>-2.1</c:v>
                </c:pt>
                <c:pt idx="1">
                  <c:v>-2.7</c:v>
                </c:pt>
                <c:pt idx="2">
                  <c:v>-1.9</c:v>
                </c:pt>
                <c:pt idx="3">
                  <c:v>-2.2000000000000002</c:v>
                </c:pt>
                <c:pt idx="4">
                  <c:v>-3.4</c:v>
                </c:pt>
                <c:pt idx="5">
                  <c:v>0.4</c:v>
                </c:pt>
                <c:pt idx="6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6C-454B-8406-EB8852BD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808"/>
        <c:axId val="596499136"/>
      </c:lineChart>
      <c:catAx>
        <c:axId val="59649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9136"/>
        <c:crosses val="autoZero"/>
        <c:auto val="1"/>
        <c:lblAlgn val="ctr"/>
        <c:lblOffset val="100"/>
        <c:noMultiLvlLbl val="0"/>
      </c:catAx>
      <c:valAx>
        <c:axId val="5964991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sk-SK"/>
          </a:p>
        </c:txPr>
        <c:crossAx val="596498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75996622904385E-4"/>
          <c:y val="0.76475487536917997"/>
          <c:w val="0.97639315972329299"/>
          <c:h val="0.23105880032219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sk-SK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7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9525" cap="flat" cmpd="sng" algn="ctr">
        <a:solidFill>
          <a:schemeClr val="phClr">
            <a:alpha val="75000"/>
          </a:schemeClr>
        </a:solidFill>
      </a:ln>
      <a:effectLst>
        <a:innerShdw blurRad="114300">
          <a:schemeClr val="phClr">
            <a:alpha val="70000"/>
          </a:schemeClr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9525" cap="flat" cmpd="sng" algn="ctr">
        <a:solidFill>
          <a:schemeClr val="phClr">
            <a:alpha val="75000"/>
          </a:schemeClr>
        </a:solidFill>
      </a:ln>
      <a:effectLst>
        <a:innerShdw blurRad="114300">
          <a:schemeClr val="phClr">
            <a:alpha val="70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182878</xdr:rowOff>
    </xdr:from>
    <xdr:to>
      <xdr:col>5</xdr:col>
      <xdr:colOff>327659</xdr:colOff>
      <xdr:row>26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43B675-2808-4941-A428-941E4E2EA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1911</xdr:colOff>
      <xdr:row>12</xdr:row>
      <xdr:rowOff>53340</xdr:rowOff>
    </xdr:from>
    <xdr:to>
      <xdr:col>6</xdr:col>
      <xdr:colOff>280035</xdr:colOff>
      <xdr:row>29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4DE10-39B8-46C7-8A18-9D0B5739D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609606</xdr:colOff>
      <xdr:row>6</xdr:row>
      <xdr:rowOff>122872</xdr:rowOff>
    </xdr:from>
    <xdr:to>
      <xdr:col>7</xdr:col>
      <xdr:colOff>323850</xdr:colOff>
      <xdr:row>26</xdr:row>
      <xdr:rowOff>8572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C6EC66-6855-4512-9D5B-47256E5C1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468630</xdr:colOff>
      <xdr:row>20</xdr:row>
      <xdr:rowOff>15240</xdr:rowOff>
    </xdr:from>
    <xdr:to>
      <xdr:col>70</xdr:col>
      <xdr:colOff>240030</xdr:colOff>
      <xdr:row>36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B5011C-CBB2-469F-B11F-CF2970F16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14</xdr:row>
      <xdr:rowOff>110490</xdr:rowOff>
    </xdr:from>
    <xdr:to>
      <xdr:col>5</xdr:col>
      <xdr:colOff>495300</xdr:colOff>
      <xdr:row>34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CFABA1-335F-486F-BFEE-B08F3A0CE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</xdr:colOff>
      <xdr:row>6</xdr:row>
      <xdr:rowOff>57150</xdr:rowOff>
    </xdr:from>
    <xdr:to>
      <xdr:col>16</xdr:col>
      <xdr:colOff>228600</xdr:colOff>
      <xdr:row>23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91240C-2EAA-4C07-A274-2A9122AE2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0.90474</cdr:x>
      <cdr:y>0.73333</cdr:y>
    </cdr:from>
    <cdr:to>
      <cdr:x>0.93722</cdr:x>
      <cdr:y>0.8081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0F44723-0AE5-43E0-9503-C342548EC715}"/>
            </a:ext>
          </a:extLst>
        </cdr:cNvPr>
        <cdr:cNvSpPr/>
      </cdr:nvSpPr>
      <cdr:spPr>
        <a:xfrm xmlns:a="http://schemas.openxmlformats.org/drawingml/2006/main">
          <a:off x="3980498" y="2242185"/>
          <a:ext cx="142875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</xdr:colOff>
      <xdr:row>6</xdr:row>
      <xdr:rowOff>57150</xdr:rowOff>
    </xdr:from>
    <xdr:to>
      <xdr:col>16</xdr:col>
      <xdr:colOff>228600</xdr:colOff>
      <xdr:row>23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ACC83-3DC5-4CDC-93F2-FDC7E3668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0.70556</cdr:x>
      <cdr:y>0.73956</cdr:y>
    </cdr:from>
    <cdr:to>
      <cdr:x>0.73804</cdr:x>
      <cdr:y>0.81433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0F44723-0AE5-43E0-9503-C342548EC715}"/>
            </a:ext>
          </a:extLst>
        </cdr:cNvPr>
        <cdr:cNvSpPr/>
      </cdr:nvSpPr>
      <cdr:spPr>
        <a:xfrm xmlns:a="http://schemas.openxmlformats.org/drawingml/2006/main">
          <a:off x="3104192" y="2261225"/>
          <a:ext cx="142899" cy="22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360997</xdr:colOff>
      <xdr:row>13</xdr:row>
      <xdr:rowOff>86677</xdr:rowOff>
    </xdr:from>
    <xdr:to>
      <xdr:col>13</xdr:col>
      <xdr:colOff>114300</xdr:colOff>
      <xdr:row>28</xdr:row>
      <xdr:rowOff>117157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83880F-036B-4BFD-BF7C-355F41422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0.22419</cdr:x>
      <cdr:y>0.71658</cdr:y>
    </cdr:from>
    <cdr:to>
      <cdr:x>0.25597</cdr:x>
      <cdr:y>0.76168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EDE585B-03DC-4574-85A8-E95D53EA843F}"/>
            </a:ext>
          </a:extLst>
        </cdr:cNvPr>
        <cdr:cNvSpPr/>
      </cdr:nvSpPr>
      <cdr:spPr>
        <a:xfrm xmlns:a="http://schemas.openxmlformats.org/drawingml/2006/main">
          <a:off x="764690" y="1987551"/>
          <a:ext cx="108399" cy="125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399097</xdr:colOff>
      <xdr:row>13</xdr:row>
      <xdr:rowOff>94297</xdr:rowOff>
    </xdr:from>
    <xdr:to>
      <xdr:col>13</xdr:col>
      <xdr:colOff>476250</xdr:colOff>
      <xdr:row>28</xdr:row>
      <xdr:rowOff>124777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917D0A-D14D-4C69-BE43-ED94C1299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5</xdr:row>
      <xdr:rowOff>41910</xdr:rowOff>
    </xdr:from>
    <xdr:to>
      <xdr:col>9</xdr:col>
      <xdr:colOff>76200</xdr:colOff>
      <xdr:row>20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9EB4F5-6FD7-43F5-858C-021B8ABC4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0.83897</cdr:x>
      <cdr:y>0.86079</cdr:y>
    </cdr:from>
    <cdr:to>
      <cdr:x>0.87258</cdr:x>
      <cdr:y>0.91635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2B914B02-9D9B-4F75-8047-5A279CD12A76}"/>
            </a:ext>
          </a:extLst>
        </cdr:cNvPr>
        <cdr:cNvSpPr/>
      </cdr:nvSpPr>
      <cdr:spPr>
        <a:xfrm xmlns:a="http://schemas.openxmlformats.org/drawingml/2006/main">
          <a:off x="2861654" y="2485944"/>
          <a:ext cx="114641" cy="160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13</xdr:row>
      <xdr:rowOff>76206</xdr:rowOff>
    </xdr:from>
    <xdr:to>
      <xdr:col>7</xdr:col>
      <xdr:colOff>76200</xdr:colOff>
      <xdr:row>32</xdr:row>
      <xdr:rowOff>68586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45F4F9-92BB-45F6-899E-3792D03EC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0.29549</cdr:x>
      <cdr:y>0.87222</cdr:y>
    </cdr:from>
    <cdr:to>
      <cdr:x>0.33624</cdr:x>
      <cdr:y>0.91388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5AD8A452-8441-407A-93B4-F614215B2F2E}"/>
            </a:ext>
          </a:extLst>
        </cdr:cNvPr>
        <cdr:cNvSpPr/>
      </cdr:nvSpPr>
      <cdr:spPr>
        <a:xfrm xmlns:a="http://schemas.openxmlformats.org/drawingml/2006/main">
          <a:off x="773439" y="2392683"/>
          <a:ext cx="106662" cy="114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99065</xdr:colOff>
      <xdr:row>11</xdr:row>
      <xdr:rowOff>104775</xdr:rowOff>
    </xdr:from>
    <xdr:to>
      <xdr:col>9</xdr:col>
      <xdr:colOff>295274</xdr:colOff>
      <xdr:row>27</xdr:row>
      <xdr:rowOff>15246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FB2A9F-FC87-4771-8AD1-ED786B6A8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1020526</xdr:colOff>
      <xdr:row>24</xdr:row>
      <xdr:rowOff>128400</xdr:rowOff>
    </xdr:from>
    <xdr:to>
      <xdr:col>14</xdr:col>
      <xdr:colOff>424814</xdr:colOff>
      <xdr:row>50</xdr:row>
      <xdr:rowOff>118904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83EF0-345F-425B-B1DA-F4D310ACB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70484</xdr:colOff>
      <xdr:row>6</xdr:row>
      <xdr:rowOff>34290</xdr:rowOff>
    </xdr:from>
    <xdr:to>
      <xdr:col>15</xdr:col>
      <xdr:colOff>485775</xdr:colOff>
      <xdr:row>23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6B4829-5A78-4948-A311-C81BF6FC6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2300606</xdr:colOff>
      <xdr:row>11</xdr:row>
      <xdr:rowOff>20953</xdr:rowOff>
    </xdr:from>
    <xdr:to>
      <xdr:col>4</xdr:col>
      <xdr:colOff>60960</xdr:colOff>
      <xdr:row>30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150736-34C3-4ECD-B186-C21AC41EB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418466</xdr:colOff>
      <xdr:row>2</xdr:row>
      <xdr:rowOff>17143</xdr:rowOff>
    </xdr:from>
    <xdr:to>
      <xdr:col>12</xdr:col>
      <xdr:colOff>733425</xdr:colOff>
      <xdr:row>18</xdr:row>
      <xdr:rowOff>135255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95E15-5DB8-4B21-8456-2307A57F6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377191</xdr:colOff>
      <xdr:row>12</xdr:row>
      <xdr:rowOff>132397</xdr:rowOff>
    </xdr:from>
    <xdr:to>
      <xdr:col>5</xdr:col>
      <xdr:colOff>247650</xdr:colOff>
      <xdr:row>27</xdr:row>
      <xdr:rowOff>159067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C3DE79-553B-4695-A882-B555FC6AB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435292</xdr:colOff>
      <xdr:row>11</xdr:row>
      <xdr:rowOff>132398</xdr:rowOff>
    </xdr:from>
    <xdr:to>
      <xdr:col>8</xdr:col>
      <xdr:colOff>466725</xdr:colOff>
      <xdr:row>27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65A107-DA8F-4E78-8009-D90441EC6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140634</xdr:colOff>
      <xdr:row>8</xdr:row>
      <xdr:rowOff>100853</xdr:rowOff>
    </xdr:from>
    <xdr:to>
      <xdr:col>10</xdr:col>
      <xdr:colOff>134471</xdr:colOff>
      <xdr:row>22</xdr:row>
      <xdr:rowOff>177053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E8E90F-C1CA-4120-831A-5838DE112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480060</xdr:colOff>
      <xdr:row>8</xdr:row>
      <xdr:rowOff>163830</xdr:rowOff>
    </xdr:from>
    <xdr:to>
      <xdr:col>7</xdr:col>
      <xdr:colOff>619125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CB51F6-1FE0-443F-B1D7-51908A6BA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</xdr:colOff>
      <xdr:row>8</xdr:row>
      <xdr:rowOff>26670</xdr:rowOff>
    </xdr:from>
    <xdr:to>
      <xdr:col>9</xdr:col>
      <xdr:colOff>152400</xdr:colOff>
      <xdr:row>23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9CC9BC-5170-481F-BE50-5D0D8AA2C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137160</xdr:rowOff>
    </xdr:from>
    <xdr:to>
      <xdr:col>9</xdr:col>
      <xdr:colOff>670560</xdr:colOff>
      <xdr:row>17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A1BDB-6C24-4B57-8396-52FEBFFB9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3</xdr:row>
      <xdr:rowOff>123825</xdr:rowOff>
    </xdr:from>
    <xdr:to>
      <xdr:col>12</xdr:col>
      <xdr:colOff>628650</xdr:colOff>
      <xdr:row>21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654838-2590-4430-BA15-AA22F5488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180975</xdr:rowOff>
    </xdr:from>
    <xdr:to>
      <xdr:col>10</xdr:col>
      <xdr:colOff>83820</xdr:colOff>
      <xdr:row>19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094FD-3A90-4833-84EB-F45F00587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0.51059</cdr:x>
      <cdr:y>0.73266</cdr:y>
    </cdr:from>
    <cdr:to>
      <cdr:x>0.53884</cdr:x>
      <cdr:y>0.78544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550CD96-6C4C-4BE1-A4DE-51996FA00651}"/>
            </a:ext>
          </a:extLst>
        </cdr:cNvPr>
        <cdr:cNvSpPr/>
      </cdr:nvSpPr>
      <cdr:spPr>
        <a:xfrm xmlns:a="http://schemas.openxmlformats.org/drawingml/2006/main">
          <a:off x="1754694" y="2022399"/>
          <a:ext cx="97084" cy="14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41910</xdr:rowOff>
    </xdr:from>
    <xdr:to>
      <xdr:col>12</xdr:col>
      <xdr:colOff>243840</xdr:colOff>
      <xdr:row>22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9F81C2-083E-41B2-85C6-EF45D2183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4</xdr:row>
      <xdr:rowOff>87630</xdr:rowOff>
    </xdr:from>
    <xdr:to>
      <xdr:col>10</xdr:col>
      <xdr:colOff>15240</xdr:colOff>
      <xdr:row>18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CD4508-23C3-46C9-8DFC-4386A5733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0.81037</cdr:x>
      <cdr:y>0.73184</cdr:y>
    </cdr:from>
    <cdr:to>
      <cdr:x>0.83862</cdr:x>
      <cdr:y>0.78462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550CD96-6C4C-4BE1-A4DE-51996FA00651}"/>
            </a:ext>
          </a:extLst>
        </cdr:cNvPr>
        <cdr:cNvSpPr/>
      </cdr:nvSpPr>
      <cdr:spPr>
        <a:xfrm xmlns:a="http://schemas.openxmlformats.org/drawingml/2006/main">
          <a:off x="2784930" y="1937882"/>
          <a:ext cx="97085" cy="13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41910</xdr:rowOff>
    </xdr:from>
    <xdr:to>
      <xdr:col>12</xdr:col>
      <xdr:colOff>243840</xdr:colOff>
      <xdr:row>22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B912DC-5299-4B8A-9036-CB374B67B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9</xdr:row>
      <xdr:rowOff>114301</xdr:rowOff>
    </xdr:from>
    <xdr:to>
      <xdr:col>15</xdr:col>
      <xdr:colOff>152400</xdr:colOff>
      <xdr:row>25</xdr:row>
      <xdr:rowOff>15241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69410-37CF-4811-B3D6-26C06C572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312420</xdr:colOff>
      <xdr:row>4</xdr:row>
      <xdr:rowOff>168592</xdr:rowOff>
    </xdr:from>
    <xdr:to>
      <xdr:col>14</xdr:col>
      <xdr:colOff>219075</xdr:colOff>
      <xdr:row>24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78472-2938-4AA2-94A8-3D2C96D15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512445</xdr:colOff>
      <xdr:row>12</xdr:row>
      <xdr:rowOff>72390</xdr:rowOff>
    </xdr:from>
    <xdr:to>
      <xdr:col>4</xdr:col>
      <xdr:colOff>129540</xdr:colOff>
      <xdr:row>29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C72465-9DDD-4B3A-A678-AFBA6647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13</xdr:row>
      <xdr:rowOff>72390</xdr:rowOff>
    </xdr:from>
    <xdr:to>
      <xdr:col>3</xdr:col>
      <xdr:colOff>815340</xdr:colOff>
      <xdr:row>28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1D4C0F-FD51-422D-B0F1-FD9380815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106680</xdr:rowOff>
    </xdr:from>
    <xdr:to>
      <xdr:col>4</xdr:col>
      <xdr:colOff>495300</xdr:colOff>
      <xdr:row>26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003A87-1A0B-45A9-93A2-D64B3F0D5E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1188720</xdr:colOff>
      <xdr:row>12</xdr:row>
      <xdr:rowOff>0</xdr:rowOff>
    </xdr:from>
    <xdr:to>
      <xdr:col>4</xdr:col>
      <xdr:colOff>182880</xdr:colOff>
      <xdr:row>27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186CE-CB5C-44A9-B39F-6F37337C0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1188720</xdr:colOff>
      <xdr:row>12</xdr:row>
      <xdr:rowOff>0</xdr:rowOff>
    </xdr:from>
    <xdr:to>
      <xdr:col>4</xdr:col>
      <xdr:colOff>182880</xdr:colOff>
      <xdr:row>27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468159-DF05-4B8D-BF9F-3666C29FA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7</xdr:row>
      <xdr:rowOff>179070</xdr:rowOff>
    </xdr:from>
    <xdr:to>
      <xdr:col>11</xdr:col>
      <xdr:colOff>114300</xdr:colOff>
      <xdr:row>25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4BF0FD-27F5-48DE-87AD-5CA51D2F7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628505</xdr:colOff>
      <xdr:row>4</xdr:row>
      <xdr:rowOff>177457</xdr:rowOff>
    </xdr:from>
    <xdr:to>
      <xdr:col>5</xdr:col>
      <xdr:colOff>14362</xdr:colOff>
      <xdr:row>17</xdr:row>
      <xdr:rowOff>125656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BC275-0559-4DA3-8D65-125AAFCB0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436685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B734DA-1B9D-4E55-8D57-B88A8D41F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201052</xdr:colOff>
      <xdr:row>4</xdr:row>
      <xdr:rowOff>149834</xdr:rowOff>
    </xdr:from>
    <xdr:to>
      <xdr:col>4</xdr:col>
      <xdr:colOff>621324</xdr:colOff>
      <xdr:row>17</xdr:row>
      <xdr:rowOff>116645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87103D-6A04-4BD2-80BA-6D539FC33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782954</xdr:colOff>
      <xdr:row>31</xdr:row>
      <xdr:rowOff>7620</xdr:rowOff>
    </xdr:from>
    <xdr:to>
      <xdr:col>9</xdr:col>
      <xdr:colOff>249555</xdr:colOff>
      <xdr:row>51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8AF216-D13B-4BB4-A510-FEA0D0754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399097</xdr:colOff>
      <xdr:row>10</xdr:row>
      <xdr:rowOff>152401</xdr:rowOff>
    </xdr:from>
    <xdr:to>
      <xdr:col>13</xdr:col>
      <xdr:colOff>342900</xdr:colOff>
      <xdr:row>26</xdr:row>
      <xdr:rowOff>99061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D95965-2AD0-4FB6-8992-8F57C4017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289560</xdr:colOff>
      <xdr:row>8</xdr:row>
      <xdr:rowOff>106680</xdr:rowOff>
    </xdr:from>
    <xdr:to>
      <xdr:col>14</xdr:col>
      <xdr:colOff>129540</xdr:colOff>
      <xdr:row>25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38A33A-D291-4295-BC80-09C56ED1F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0.38264</cdr:x>
      <cdr:y>0.87952</cdr:y>
    </cdr:from>
    <cdr:to>
      <cdr:x>0.40548</cdr:x>
      <cdr:y>0.93494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6E29AAB-8B1D-4694-A12B-BB86FDFA23BA}"/>
            </a:ext>
          </a:extLst>
        </cdr:cNvPr>
        <cdr:cNvSpPr/>
      </cdr:nvSpPr>
      <cdr:spPr>
        <a:xfrm xmlns:a="http://schemas.openxmlformats.org/drawingml/2006/main">
          <a:off x="2552700" y="2781300"/>
          <a:ext cx="152400" cy="175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8</xdr:row>
      <xdr:rowOff>67627</xdr:rowOff>
    </xdr:from>
    <xdr:to>
      <xdr:col>10</xdr:col>
      <xdr:colOff>428625</xdr:colOff>
      <xdr:row>23</xdr:row>
      <xdr:rowOff>92392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117DBC-62CB-48C1-8E6C-C3D46FD2B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60008</xdr:colOff>
      <xdr:row>7</xdr:row>
      <xdr:rowOff>67627</xdr:rowOff>
    </xdr:from>
    <xdr:to>
      <xdr:col>11</xdr:col>
      <xdr:colOff>9526</xdr:colOff>
      <xdr:row>22</xdr:row>
      <xdr:rowOff>92392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91468-BBC8-4D96-86B0-D700AAA4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20F733-3D8F-484F-8125-8A0178588B65}" name="Table1" displayName="Table1" ref="A2:B76" totalsRowShown="0">
  <autoFilter ref="A2:B76" xr:uid="{77C8DFD8-C2AD-4C37-9C46-4E0A911686DD}"/>
  <tableColumns count="2">
    <tableColumn id="1" xr3:uid="{A916EF2D-9B0F-4281-A0B5-52CAEF4D63DB}" name="Oznacenie"/>
    <tableColumn id="2" xr3:uid="{28B43D0F-615C-40AB-92AD-6C8C4C596996}" name="Názov graf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77A37C-096C-4B96-849E-D78144B49AF0}" name="Table2" displayName="Table2" ref="D2:E50" totalsRowShown="0">
  <autoFilter ref="D2:E50" xr:uid="{39FA2BB5-3577-497D-8192-8103960C0AB4}"/>
  <tableColumns count="2">
    <tableColumn id="1" xr3:uid="{F54E58A8-4B53-4286-9504-9C19DA7C0A37}" name="Oznacenie"/>
    <tableColumn id="2" xr3:uid="{C5FDC923-E64F-46B3-9B04-03BE86F11B4B}" name="Názov tabulk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AD5225-CDD5-421A-B0D6-A3FFDE527470}" name="Table86" displayName="Table86" ref="A2:B48" totalsRowShown="0" headerRowDxfId="2" headerRowBorderDxfId="1" tableBorderDxfId="0">
  <autoFilter ref="A2:B48" xr:uid="{7E09E9FC-E101-4037-ADAE-A840DEB44F74}"/>
  <sortState xmlns:xlrd2="http://schemas.microsoft.com/office/spreadsheetml/2017/richdata2" ref="A3:B48">
    <sortCondition ref="A3:A48"/>
  </sortState>
  <tableColumns count="2">
    <tableColumn id="1" xr3:uid="{71E4F4D6-96ED-43C5-AE2C-AC33DC397DCB}" name="Označenie"/>
    <tableColumn id="2" xr3:uid="{C09BB9D0-23A5-40D8-B9C4-3DA94675C378}" name="Názov skratk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NBS_DM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67AC"/>
    </a:accent1>
    <a:accent2>
      <a:srgbClr val="A6835A"/>
    </a:accent2>
    <a:accent3>
      <a:srgbClr val="D15F27"/>
    </a:accent3>
    <a:accent4>
      <a:srgbClr val="005A4E"/>
    </a:accent4>
    <a:accent5>
      <a:srgbClr val="99A9AD"/>
    </a:accent5>
    <a:accent6>
      <a:srgbClr val="73253E"/>
    </a:accent6>
    <a:hlink>
      <a:srgbClr val="C7932C"/>
    </a:hlink>
    <a:folHlink>
      <a:srgbClr val="1C355E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NBS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73E6"/>
    </a:accent1>
    <a:accent2>
      <a:srgbClr val="DD511A"/>
    </a:accent2>
    <a:accent3>
      <a:srgbClr val="FFC319"/>
    </a:accent3>
    <a:accent4>
      <a:srgbClr val="46B343"/>
    </a:accent4>
    <a:accent5>
      <a:srgbClr val="B1C8C8"/>
    </a:accent5>
    <a:accent6>
      <a:srgbClr val="998040"/>
    </a:accent6>
    <a:hlink>
      <a:srgbClr val="281C77"/>
    </a:hlink>
    <a:folHlink>
      <a:srgbClr val="722558"/>
    </a:folHlink>
  </a:clrScheme>
  <a:fontScheme name="Cambria">
    <a:majorFont>
      <a:latin typeface="Cambria"/>
      <a:ea typeface=""/>
      <a:cs typeface=""/>
    </a:majorFont>
    <a:minorFont>
      <a:latin typeface="Cambria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2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sheetPr>
    <tabColor rgb="FFFFC000"/>
  </sheetPr>
  <dimension ref="A1:F69"/>
  <sheetViews>
    <sheetView tabSelected="1" zoomScale="75" zoomScaleNormal="75" workbookViewId="0">
      <pane ySplit="2" topLeftCell="A3" activePane="bottomLeft" state="frozen"/>
      <selection pane="bottomLeft" activeCell="E11" sqref="E11"/>
    </sheetView>
  </sheetViews>
  <sheetFormatPr defaultRowHeight="12.75"/>
  <cols>
    <col min="1" max="1" width="14.125" customWidth="1"/>
    <col min="2" max="2" width="98.5" customWidth="1"/>
    <col min="4" max="4" width="13.875" customWidth="1"/>
    <col min="5" max="5" width="65.375" customWidth="1"/>
  </cols>
  <sheetData>
    <row r="1" spans="1:6">
      <c r="A1" s="564"/>
      <c r="B1" s="564"/>
      <c r="D1" s="564"/>
      <c r="E1" s="564"/>
    </row>
    <row r="2" spans="1:6">
      <c r="A2" t="s">
        <v>0</v>
      </c>
      <c r="B2" t="s">
        <v>2</v>
      </c>
      <c r="D2" t="s">
        <v>0</v>
      </c>
      <c r="E2" t="s">
        <v>1</v>
      </c>
    </row>
    <row r="3" spans="1:6">
      <c r="A3" t="s">
        <v>116</v>
      </c>
      <c r="B3" s="1" t="s">
        <v>451</v>
      </c>
      <c r="D3" s="61" t="s">
        <v>226</v>
      </c>
      <c r="E3" s="1" t="s">
        <v>442</v>
      </c>
    </row>
    <row r="4" spans="1:6">
      <c r="A4" t="s">
        <v>92</v>
      </c>
      <c r="B4" s="1" t="s">
        <v>560</v>
      </c>
      <c r="D4" s="61" t="s">
        <v>227</v>
      </c>
      <c r="E4" s="1" t="s">
        <v>351</v>
      </c>
    </row>
    <row r="5" spans="1:6" ht="12.75" customHeight="1">
      <c r="A5" t="s">
        <v>93</v>
      </c>
      <c r="B5" s="1" t="s">
        <v>559</v>
      </c>
      <c r="D5" s="61" t="s">
        <v>228</v>
      </c>
      <c r="E5" s="1" t="s">
        <v>252</v>
      </c>
    </row>
    <row r="6" spans="1:6">
      <c r="A6" t="s">
        <v>94</v>
      </c>
      <c r="B6" s="1" t="s">
        <v>542</v>
      </c>
      <c r="D6" s="61" t="s">
        <v>229</v>
      </c>
      <c r="E6" s="1" t="s">
        <v>261</v>
      </c>
    </row>
    <row r="7" spans="1:6">
      <c r="A7" t="s">
        <v>95</v>
      </c>
      <c r="B7" s="1" t="s">
        <v>543</v>
      </c>
      <c r="D7" s="61" t="s">
        <v>230</v>
      </c>
      <c r="E7" s="1" t="s">
        <v>312</v>
      </c>
    </row>
    <row r="8" spans="1:6" ht="12.75" customHeight="1">
      <c r="A8" t="s">
        <v>96</v>
      </c>
      <c r="B8" s="1" t="s">
        <v>562</v>
      </c>
      <c r="D8" s="61" t="s">
        <v>231</v>
      </c>
      <c r="E8" s="1" t="s">
        <v>267</v>
      </c>
    </row>
    <row r="9" spans="1:6">
      <c r="A9" t="s">
        <v>97</v>
      </c>
      <c r="B9" s="1" t="s">
        <v>563</v>
      </c>
      <c r="D9" s="61" t="s">
        <v>232</v>
      </c>
      <c r="E9" s="1" t="s">
        <v>280</v>
      </c>
    </row>
    <row r="10" spans="1:6">
      <c r="A10" t="s">
        <v>98</v>
      </c>
      <c r="B10" s="55" t="s">
        <v>564</v>
      </c>
      <c r="D10" s="61" t="s">
        <v>233</v>
      </c>
      <c r="E10" s="1" t="s">
        <v>281</v>
      </c>
    </row>
    <row r="11" spans="1:6">
      <c r="A11" t="s">
        <v>99</v>
      </c>
      <c r="B11" s="55" t="s">
        <v>569</v>
      </c>
      <c r="D11" s="61" t="s">
        <v>234</v>
      </c>
      <c r="E11" s="1" t="s">
        <v>239</v>
      </c>
    </row>
    <row r="12" spans="1:6">
      <c r="A12" t="s">
        <v>117</v>
      </c>
      <c r="B12" s="1" t="s">
        <v>570</v>
      </c>
      <c r="D12" s="61" t="s">
        <v>235</v>
      </c>
      <c r="E12" s="1" t="s">
        <v>244</v>
      </c>
      <c r="F12" s="4"/>
    </row>
    <row r="13" spans="1:6">
      <c r="A13" t="s">
        <v>118</v>
      </c>
      <c r="B13" s="1" t="s">
        <v>764</v>
      </c>
      <c r="D13" s="61" t="s">
        <v>236</v>
      </c>
      <c r="E13" s="1" t="s">
        <v>301</v>
      </c>
    </row>
    <row r="14" spans="1:6">
      <c r="A14" t="s">
        <v>119</v>
      </c>
      <c r="B14" s="1" t="s">
        <v>596</v>
      </c>
      <c r="D14" s="61" t="s">
        <v>237</v>
      </c>
      <c r="E14" s="1" t="s">
        <v>327</v>
      </c>
    </row>
    <row r="15" spans="1:6">
      <c r="A15" t="s">
        <v>100</v>
      </c>
      <c r="B15" s="1" t="s">
        <v>597</v>
      </c>
      <c r="D15" s="61" t="s">
        <v>238</v>
      </c>
      <c r="E15" s="1" t="s">
        <v>339</v>
      </c>
    </row>
    <row r="16" spans="1:6">
      <c r="A16" t="s">
        <v>101</v>
      </c>
      <c r="B16" s="1" t="s">
        <v>605</v>
      </c>
      <c r="D16" t="s">
        <v>134</v>
      </c>
      <c r="E16" s="1" t="s">
        <v>344</v>
      </c>
    </row>
    <row r="17" spans="1:5">
      <c r="A17" t="s">
        <v>102</v>
      </c>
      <c r="B17" s="1" t="s">
        <v>606</v>
      </c>
      <c r="D17" t="s">
        <v>135</v>
      </c>
      <c r="E17" s="1" t="s">
        <v>41</v>
      </c>
    </row>
    <row r="18" spans="1:5">
      <c r="A18" t="s">
        <v>103</v>
      </c>
      <c r="B18" s="1" t="s">
        <v>455</v>
      </c>
      <c r="D18" t="s">
        <v>136</v>
      </c>
      <c r="E18" s="1" t="s">
        <v>45</v>
      </c>
    </row>
    <row r="19" spans="1:5">
      <c r="A19" t="s">
        <v>104</v>
      </c>
      <c r="B19" s="1" t="s">
        <v>457</v>
      </c>
      <c r="D19" t="s">
        <v>137</v>
      </c>
      <c r="E19" s="1" t="s">
        <v>46</v>
      </c>
    </row>
    <row r="20" spans="1:5">
      <c r="A20" t="s">
        <v>105</v>
      </c>
      <c r="B20" s="1" t="s">
        <v>609</v>
      </c>
      <c r="D20" t="s">
        <v>138</v>
      </c>
      <c r="E20" s="1" t="s">
        <v>58</v>
      </c>
    </row>
    <row r="21" spans="1:5">
      <c r="A21" t="s">
        <v>106</v>
      </c>
      <c r="B21" s="55" t="s">
        <v>665</v>
      </c>
      <c r="D21" t="s">
        <v>128</v>
      </c>
      <c r="E21" s="1" t="s">
        <v>59</v>
      </c>
    </row>
    <row r="22" spans="1:5">
      <c r="A22" t="s">
        <v>107</v>
      </c>
      <c r="B22" s="55" t="s">
        <v>666</v>
      </c>
      <c r="D22" t="s">
        <v>345</v>
      </c>
      <c r="E22" s="1" t="s">
        <v>358</v>
      </c>
    </row>
    <row r="23" spans="1:5">
      <c r="A23" t="s">
        <v>108</v>
      </c>
      <c r="B23" s="55" t="s">
        <v>667</v>
      </c>
      <c r="D23" t="s">
        <v>346</v>
      </c>
      <c r="E23" s="1" t="s">
        <v>371</v>
      </c>
    </row>
    <row r="24" spans="1:5">
      <c r="A24" t="s">
        <v>109</v>
      </c>
      <c r="B24" s="1" t="s">
        <v>668</v>
      </c>
      <c r="D24" t="s">
        <v>347</v>
      </c>
      <c r="E24" s="1" t="s">
        <v>372</v>
      </c>
    </row>
    <row r="25" spans="1:5">
      <c r="A25" t="s">
        <v>110</v>
      </c>
      <c r="B25" s="1" t="s">
        <v>669</v>
      </c>
      <c r="D25" t="s">
        <v>348</v>
      </c>
      <c r="E25" s="1" t="s">
        <v>385</v>
      </c>
    </row>
    <row r="26" spans="1:5">
      <c r="A26" t="s">
        <v>111</v>
      </c>
      <c r="B26" s="1" t="s">
        <v>675</v>
      </c>
      <c r="D26" t="s">
        <v>349</v>
      </c>
      <c r="E26" s="1" t="s">
        <v>428</v>
      </c>
    </row>
    <row r="27" spans="1:5">
      <c r="A27" t="s">
        <v>112</v>
      </c>
      <c r="B27" s="1" t="s">
        <v>676</v>
      </c>
      <c r="D27" t="s">
        <v>350</v>
      </c>
      <c r="E27" s="1" t="s">
        <v>429</v>
      </c>
    </row>
    <row r="28" spans="1:5">
      <c r="A28" t="s">
        <v>113</v>
      </c>
      <c r="B28" s="1" t="s">
        <v>523</v>
      </c>
      <c r="D28" s="61" t="s">
        <v>431</v>
      </c>
      <c r="E28" s="1" t="s">
        <v>430</v>
      </c>
    </row>
    <row r="29" spans="1:5">
      <c r="A29" t="s">
        <v>114</v>
      </c>
      <c r="B29" s="55" t="s">
        <v>524</v>
      </c>
      <c r="D29" s="61" t="s">
        <v>432</v>
      </c>
      <c r="E29" s="1" t="s">
        <v>433</v>
      </c>
    </row>
    <row r="30" spans="1:5">
      <c r="A30" t="s">
        <v>115</v>
      </c>
      <c r="B30" s="55" t="s">
        <v>765</v>
      </c>
    </row>
    <row r="31" spans="1:5">
      <c r="A31" t="s">
        <v>120</v>
      </c>
      <c r="B31" s="55" t="s">
        <v>677</v>
      </c>
    </row>
    <row r="32" spans="1:5">
      <c r="A32" t="s">
        <v>121</v>
      </c>
      <c r="B32" s="55" t="s">
        <v>766</v>
      </c>
    </row>
    <row r="33" spans="1:2">
      <c r="A33" t="s">
        <v>122</v>
      </c>
      <c r="B33" s="1" t="s">
        <v>681</v>
      </c>
    </row>
    <row r="34" spans="1:2">
      <c r="A34" t="s">
        <v>123</v>
      </c>
      <c r="B34" s="1" t="s">
        <v>767</v>
      </c>
    </row>
    <row r="35" spans="1:2">
      <c r="A35" t="s">
        <v>124</v>
      </c>
      <c r="B35" s="1" t="s">
        <v>529</v>
      </c>
    </row>
    <row r="36" spans="1:2">
      <c r="A36" t="s">
        <v>125</v>
      </c>
      <c r="B36" s="1" t="s">
        <v>530</v>
      </c>
    </row>
    <row r="37" spans="1:2">
      <c r="A37" t="s">
        <v>126</v>
      </c>
      <c r="B37" s="1" t="s">
        <v>531</v>
      </c>
    </row>
    <row r="38" spans="1:2">
      <c r="A38" t="s">
        <v>127</v>
      </c>
      <c r="B38" s="1" t="s">
        <v>536</v>
      </c>
    </row>
    <row r="39" spans="1:2">
      <c r="A39" t="s">
        <v>129</v>
      </c>
      <c r="B39" s="1" t="s">
        <v>537</v>
      </c>
    </row>
    <row r="40" spans="1:2">
      <c r="A40" t="s">
        <v>130</v>
      </c>
      <c r="B40" s="1" t="s">
        <v>538</v>
      </c>
    </row>
    <row r="41" spans="1:2">
      <c r="A41" t="s">
        <v>131</v>
      </c>
      <c r="B41" s="1" t="s">
        <v>475</v>
      </c>
    </row>
    <row r="42" spans="1:2">
      <c r="A42" t="s">
        <v>132</v>
      </c>
      <c r="B42" s="55" t="s">
        <v>465</v>
      </c>
    </row>
    <row r="43" spans="1:2">
      <c r="A43" t="s">
        <v>133</v>
      </c>
      <c r="B43" s="1" t="s">
        <v>476</v>
      </c>
    </row>
    <row r="44" spans="1:2">
      <c r="B44" s="1"/>
    </row>
    <row r="45" spans="1:2">
      <c r="B45" s="1"/>
    </row>
    <row r="46" spans="1:2">
      <c r="B46" s="1"/>
    </row>
    <row r="47" spans="1:2">
      <c r="B47" s="43"/>
    </row>
    <row r="48" spans="1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9" spans="2:2">
      <c r="B69" s="1"/>
    </row>
  </sheetData>
  <mergeCells count="2">
    <mergeCell ref="D1:E1"/>
    <mergeCell ref="A1:B1"/>
  </mergeCells>
  <phoneticPr fontId="18" type="noConversion"/>
  <hyperlinks>
    <hyperlink ref="E17" location="'T-14'!A1" display="Riziko chudoby podľa ekonomickej aktivity a riziko materiálnej deprivácie" xr:uid="{1C356592-6DAF-4B0E-9828-EBC1C76D4F1E}"/>
    <hyperlink ref="E18" location="'T-15'!A1" display="Riziko chudoby podľa typu domácnosti" xr:uid="{6505AF85-81C7-451D-B7FA-174331BBE0A4}"/>
    <hyperlink ref="E19" location="'T-16'!A1" display="Výdavky na sociálnu inklúziu" xr:uid="{38CBAFBF-BEF8-4C6E-9EB6-FD6FD4ED2B9E}"/>
    <hyperlink ref="E20" location="'T-17'!A1" display="Príjmová nerovnosť" xr:uid="{C646687E-F431-4123-8BE0-523F6B858FDF}"/>
    <hyperlink ref="E21" location="'T-18'!A1" display="Rozdiel v príjme pohlaví" xr:uid="{5F09411A-2590-42D5-A068-D5B60ADEF009}"/>
    <hyperlink ref="E11" location="'T-9'!A1" display="Charakteristiky trhu práce" xr:uid="{0F795BAA-29C0-4F22-B072-6D23D8E18624}"/>
    <hyperlink ref="E12" location="'T-10'!A1" display="PISA – Program medzinárodného hodnotenia žiakov" xr:uid="{242D5844-40EA-4921-9121-DFDFD8EA8BC1}"/>
    <hyperlink ref="E8" location="'T-6'!A1" display="Digitálna a technologická infraštruktúra" xr:uid="{00164E37-330A-42C8-8EBA-C5E96F15E951}"/>
    <hyperlink ref="E9" location="'T-7'!A1" display="Podnikateľské prostredie" xr:uid="{4F87B437-5BDC-4491-8F99-0F48FCD058FB}"/>
    <hyperlink ref="E10" location="'T-8'!A1" display="Kvalita inštitúcií" xr:uid="{C629306B-C808-4D30-BC64-3425A8711CAA}"/>
    <hyperlink ref="E13" location="'T-11'!A1" display="Kvalita ľudského kapitálu" xr:uid="{7FC10F9B-EDA4-4E0D-9314-A432C6A9402F}"/>
    <hyperlink ref="E7" location="'T-5'!A1" display="Inovačná kapacita" xr:uid="{4FFDC28E-8239-4D8E-BF61-8BEA0D5001F2}"/>
    <hyperlink ref="E14" location="'T-12'!A1" display="Vnútorná rovnováha" xr:uid="{8E304FAA-1C4D-45EC-A31D-897BD8CC9073}"/>
    <hyperlink ref="E15" location="'T-13'!A1" display="Vonkajšia rovnováha" xr:uid="{AB351092-DAB1-4BA9-B0F9-EB6E64AFD511}"/>
    <hyperlink ref="E16" location="'T-14'!A1" display="Fiškálna udržateľnosť" xr:uid="{AADE069B-AA8A-40DE-8F25-DD75BADFED57}"/>
    <hyperlink ref="E5" location="'T-3'!A1" display="Faktory ekonomického rastu" xr:uid="{499900A3-DD8D-462F-84CA-0BAD68F081B7}"/>
    <hyperlink ref="E6" location="'T-4'!A1" display="Otvorenosť ekonomiky" xr:uid="{AD4484F0-8625-424F-BD5F-32CF72D7CCBA}"/>
    <hyperlink ref="E4" location="'T-2'!A1" display="Vybrané ukazovatele zamestnanosti" xr:uid="{4ED9E9CE-A76A-4391-9466-7795352B732D}"/>
    <hyperlink ref="E22" location="'T-20'!A1" display="Výsledkové indikátory zdravia" xr:uid="{75D9A2C5-56DB-4D7B-950C-E5BB6BB22B52}"/>
    <hyperlink ref="E23" location="'T-21'!A1" display="Zdroje zdravotného systému" xr:uid="{E057D443-4EF8-4A66-BD13-78EB1AD63EDC}"/>
    <hyperlink ref="E24" location="'T-22'!A1" display="Vybrané indikátory kvality zdravotnej starostlivosti" xr:uid="{75E251F0-ECC0-420D-9729-F3A358C98164}"/>
    <hyperlink ref="E25" location="'T-23 '!A1" display="Indikátory životného štýlu a iných faktorov " xr:uid="{6E5B9777-6455-4AF2-A2B2-E6AB763FAC1B}"/>
    <hyperlink ref="E26" location="'T-24'!A1" display="Indikátory klimatickej neutrality" xr:uid="{578CB148-3D2B-4478-A8F9-019D7CE8525A}"/>
    <hyperlink ref="E27" location="'T-25'!A1" display="Indikátory znečistenia" xr:uid="{3E7B73F9-395F-47DE-82CA-24E85FEF0368}"/>
    <hyperlink ref="E28" location="'T-26'!A1" display="Indikátory tvorby odpadov" xr:uid="{92BD0F31-4A1A-428A-9A86-A4F06534F278}"/>
    <hyperlink ref="E29" location="'T-27'!A1" display="Indikátory environmentálnej politiky" xr:uid="{A86D182B-1965-4EAA-8DA1-5F6E2D5613B0}"/>
    <hyperlink ref="E3" location="'T-1'!A1" display="Indikátory ekonomickej konvergencie (% EÚ27, v nominálnej PKS)" xr:uid="{0801CA5B-8ED2-4EDB-B1C7-0F5548534731}"/>
    <hyperlink ref="B4" location="'G-2'!A1" display="Vývoj slovenského HDP na obyvateľa v parite kúpnej sily (EÚ27 = 100)" xr:uid="{9C1AC247-B624-4DFB-9078-F022646E6D3F}"/>
    <hyperlink ref="B3" location="'G-1'!A1" display="Skóre výsledkových ukazovateľov oproti benchmarku" xr:uid="{A24AFA52-59F8-4256-927B-FCA67A0C4357}"/>
    <hyperlink ref="B18" location="'G-16'!A1" display="Medziročná zmena emisií skleníkových plynov v roku 2020 (%)                                                      " xr:uid="{4B51916B-6E6A-4A47-956F-7503174B129C}"/>
    <hyperlink ref="B19" location="'G-17'!A1" display="Vývoj odovzdaných povoleniek vo vybraných krajinách (2015=100)" xr:uid="{C31550FD-A44C-450F-AD89-262F041E5632}"/>
    <hyperlink ref="B41" location="'G-39'!A1" display="Alokácia POO na Slovensku podľa priorít " xr:uid="{5AC78AE2-6466-46F3-9430-12B2215E0821}"/>
    <hyperlink ref="B42" location="'G-40'!A1" display="Alokácia POO na Slovensku podľa odvetvovej klasifikácie" xr:uid="{E897B503-7975-4973-86E9-A4F653E59E9E}"/>
    <hyperlink ref="B43" location="'G-41'!A1" display="Celková alokácia zdrojov v národných POO (% z alokácie a mld. eur)" xr:uid="{8B45A309-8E3C-4DC0-8FF7-667F3053132A}"/>
    <hyperlink ref="B28" location="'G-26'!A1" display="Medziročná zmena počtu zamestnancov a odpracovaných hodín na zamestnanca podľa sektorov v SR a EÚ27 (2020, %) " xr:uid="{2F6C1DA4-31F1-40F1-8171-5EC733D6C401}"/>
    <hyperlink ref="B29" location="'G-27'!A1" display="Medziročná zmena počtu zamestnancov a odpracovaných hodín na zamestnanca podľa sektorov v SR a EÚ27 (2021, %) " xr:uid="{B68E14CE-31EC-4948-8DB3-D8F6A2B1E90E}"/>
    <hyperlink ref="B35" location="'G-33'!A1" display="Podiel na tržbách a odpracovaných hodinách podľa produktivity firiem (%, firmy and 20 zamestnancov)" xr:uid="{D2CCC06B-6E24-441A-ACF3-7BFED1D78627}"/>
    <hyperlink ref="B36" location="'G-34'!A1" display="Medziročná zmena odpracovaných hodín na zamestnanca (%, firmy nad 20 zamestnancov)" xr:uid="{375E07AF-BF87-4966-A5BF-76E677F6DEAE}"/>
    <hyperlink ref="B37" location="'G-35'!A1" display="Medziročný rast hodinovej produktivity práce (%, firmy nad 20 zamestnancov)" xr:uid="{588BB997-B0E7-4F61-866E-83DEC93E5439}"/>
    <hyperlink ref="B38" location="'G-36'!A1" display="Miera ukončenia platby DPH v roku 2020 podľa produktivity firiem a sektorov" xr:uid="{71DB941B-ACB0-42AD-8F29-58AB00BFB0A6}"/>
    <hyperlink ref="B39" location="'G-37'!A1" display="Zmena miery ukončenia platieb DPH medzi rokmi 2019 a 2020 podľa produktivity firiem a sektorov" xr:uid="{8BC024D5-45A6-46A6-B80C-DD0614738B66}"/>
    <hyperlink ref="B40" location="'G-38'!A1" display="Miera ukončenia platby DPH v rokoch 2019 a 2020 podľa počtu zamestnancov, ziskovosti (ROE) a miery zadlženia" xr:uid="{ECF98EB3-DB0A-4667-88BD-147288960902}"/>
    <hyperlink ref="B6" location="'G-4'!A1" display="Priemerné odpracované hodiny na zamestnanca (ESA metodika, domáci koncept)                                                          " xr:uid="{5BEABC8F-34EC-4071-83E0-4A4160F2BBF5}"/>
    <hyperlink ref="B7" location="'G-5'!A1" display="Hodinová produktivita práce v s. c. (medziročný rast v %)" xr:uid="{770BFFB8-B93E-4F68-B902-829FA4763929}"/>
    <hyperlink ref="B5" location="'G-3'!A1" display="Postavensie Slovenska v rebríčku IMD " xr:uid="{B5BD422D-19F3-4624-82CB-7B5A3B3D0DD7}"/>
    <hyperlink ref="B8" location="'G-6'!A1" display="Miera zamestnanosti vo veku 15 – 64 rokov v krajinách EÚ27" xr:uid="{84493C70-1F30-4473-8583-EAC9284DEE9B}"/>
    <hyperlink ref="B9" location="'G-7'!A1" display="Predikcia vývoja potenciálneho produktu (2019 = 100)                                                           " xr:uid="{89A3A249-3AB9-41B1-8F95-71BBB16B6D70}"/>
    <hyperlink ref="B10" location="'G-8'!A1" display="Cyklický vývoj" xr:uid="{AC2C1AAA-E779-49A5-8F22-654A0BB3F797}"/>
    <hyperlink ref="B11" location="'G-9'!A1" display="Vývoj bežného účtu (% HDP)                                                           " xr:uid="{52682410-ECF1-4C05-B2F5-C5EF0916CD22}"/>
    <hyperlink ref="B12" location="'G-10'!A1" display="Vývoj obchodu s tovarmi a službami (2019 Q4 =100)" xr:uid="{11EC705D-E428-46A9-8C64-A3F1802B8DBD}"/>
    <hyperlink ref="B14" location="'G-12'!A1" display="Dekompozícia indikátora udržateľnosti verejných financií S2 (2021) " xr:uid="{F94CB122-14B8-41DC-9F8E-C261C9138F73}"/>
    <hyperlink ref="B15" location="'G-13'!A1" display=" Zmena indikátora S2 medzi rokmi 2021 a 2020" xr:uid="{0EC4C603-F4BC-43CD-87BE-1939EC5DD494}"/>
    <hyperlink ref="B16" location="'G-14'!A1" display="Stredná dĺžka života pri narodení (v rokoch)      " xr:uid="{09A9CF1F-5D59-4E9B-A896-AC282DE7D0A7}"/>
    <hyperlink ref="B17" location="'G-15'!A1" display="Kumulatívna nadmerná úmrtnosť na 100 tisíc obyv. (1. január 2020 – 22. máj 2022)" xr:uid="{81E5B3D3-AEA4-44A9-8937-25E8BF63013D}"/>
    <hyperlink ref="B22" location="'G-20'!A1" display="Príspevky k rastu HDP SR (%, 2014 – 2021) " xr:uid="{C29FDB54-90ED-4B5A-A527-C729FAAD9B3E}"/>
    <hyperlink ref="B23" location="'G-21'!A1" display="Príspevky k rastu HDP krajín V4 a EÚ27 (priemerný rast, 2020 – 2021)" xr:uid="{46584345-F106-4155-A8C1-D5930BD27CE0}"/>
    <hyperlink ref="B21" location="'G-19'!A1" display="Vývoj hrubého domáceho produktu vo vybraných krajinách a EÚ27 (Q4 2019 = 100)" xr:uid="{C50469B5-2FE2-4D2C-9756-186351D11DB2}"/>
    <hyperlink ref="B24" location="'G-22'!A1" display="Vývoj pridanej hodnoty v s. c.  podľa sektorov SR (Q4 2019 = 100)" xr:uid="{EB1B6A6D-5D5E-4829-80D0-A74122D35F08}"/>
    <hyperlink ref="B25" location="'G-23'!A1" display="Rozdiel vývoja pridanej hodnoty v s. c. voči EÚ27 (v p. b.)" xr:uid="{46CF8999-AB29-4335-AF8D-B500C657906E}"/>
    <hyperlink ref="B26" location="'G-24'!A1" display="Vývoj odpracovaných hodín podľa sektorov SR (Q4 2019 = 100) " xr:uid="{DAFA1E6D-5CA3-4D0A-8565-26359050846A}"/>
    <hyperlink ref="B27" location="'G-25'!A1" display="Rozdiel odpracovaných hodín voči EÚ27 (v p. b.)" xr:uid="{A5C7DEFD-7AF5-4D99-8956-7F4F096B5DA4}"/>
    <hyperlink ref="B30" location="'G-28'!A1" display="Príspevky k priemernému medziročnému rastu produktivite práce na zamestnanca (2020 – 2021, %)" xr:uid="{819D728F-17ED-48E4-8606-025659A30185}"/>
    <hyperlink ref="B31" location="'G-29'!A1" display="Medziročný rast produktivity práce na zamestnanca  v SR (%)" xr:uid="{9BAD8D5B-8DCE-4227-9B23-4278435F7FDC}"/>
    <hyperlink ref="B32" location="'G-30'!A1" display="Príspevky k priemernému medziročnému rastu hodinovej produktivite práce (2020 – 2021, %)" xr:uid="{83D6BF25-3E82-472C-AB10-29D9FF518452}"/>
    <hyperlink ref="B33" location="'G-31'!A1" display="Medziročný rast hodinovej produktivity práce v SR (%)" xr:uid="{06D13D91-0353-4547-B34F-FB850AF547AD}"/>
    <hyperlink ref="B34" location="'G-32'!A1" display="Rast hodinovej produktivity práce medzi rokmi 2019 a 2021 (%)" xr:uid="{30BB25F8-A56E-43A1-9C4F-28E854BC027F}"/>
    <hyperlink ref="B13" location="'G-11'!A1" display="Závislosť od dovozov z Ukrajiny a Ruska podľa tried SITC Rev. 4 (2021)" xr:uid="{9AE81A00-EA7F-44AF-BDA5-348E7FCBE8D5}"/>
    <hyperlink ref="B20" location="'G-18'!A1" display="Vybrané ukazovatele slovenských regiónov" xr:uid="{55E011BC-3F4E-47A5-B3F3-9FAE65BB39BB}"/>
  </hyperlink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DABB-FBDF-4A4C-BBAD-022ED78AF43F}">
  <dimension ref="A1:J20"/>
  <sheetViews>
    <sheetView showGridLines="0" zoomScale="110" zoomScaleNormal="110" workbookViewId="0">
      <selection activeCell="B4" sqref="B4:J20"/>
    </sheetView>
  </sheetViews>
  <sheetFormatPr defaultColWidth="8.75" defaultRowHeight="12.75"/>
  <cols>
    <col min="1" max="1" width="8.75" style="61"/>
    <col min="2" max="2" width="16.5" style="61" customWidth="1"/>
    <col min="3" max="3" width="18.5" style="61" customWidth="1"/>
    <col min="4" max="10" width="4.625" style="61" customWidth="1"/>
    <col min="11" max="16384" width="8.75" style="61"/>
  </cols>
  <sheetData>
    <row r="1" spans="1:10">
      <c r="A1" s="2" t="s">
        <v>3</v>
      </c>
    </row>
    <row r="4" spans="1:10" ht="13.5" thickBot="1">
      <c r="B4" s="104" t="s">
        <v>4</v>
      </c>
      <c r="C4" s="105"/>
      <c r="D4" s="105">
        <v>2010</v>
      </c>
      <c r="E4" s="105">
        <v>2015</v>
      </c>
      <c r="F4" s="105">
        <v>2016</v>
      </c>
      <c r="G4" s="105">
        <v>2017</v>
      </c>
      <c r="H4" s="105">
        <v>2018</v>
      </c>
      <c r="I4" s="105">
        <v>2019</v>
      </c>
      <c r="J4" s="105">
        <v>2020</v>
      </c>
    </row>
    <row r="5" spans="1:10" ht="24.75" thickTop="1">
      <c r="B5" s="166" t="s">
        <v>286</v>
      </c>
      <c r="C5" s="106" t="s">
        <v>10</v>
      </c>
      <c r="D5" s="176">
        <v>0.91090697050094604</v>
      </c>
      <c r="E5" s="176">
        <v>0.96543407440185547</v>
      </c>
      <c r="F5" s="176">
        <v>0.9614294171333313</v>
      </c>
      <c r="G5" s="176">
        <v>0.91205286979675293</v>
      </c>
      <c r="H5" s="176">
        <v>0.83723556995391846</v>
      </c>
      <c r="I5" s="177">
        <v>0.86284416913986206</v>
      </c>
      <c r="J5" s="178">
        <v>0.88208013772964478</v>
      </c>
    </row>
    <row r="6" spans="1:10" ht="24">
      <c r="B6" s="168" t="s">
        <v>269</v>
      </c>
      <c r="C6" s="169" t="s">
        <v>81</v>
      </c>
      <c r="D6" s="179">
        <v>1.0983501198115171</v>
      </c>
      <c r="E6" s="179">
        <v>1.099053060566938</v>
      </c>
      <c r="F6" s="179">
        <v>1.077547646231122</v>
      </c>
      <c r="G6" s="179">
        <v>1.0734000172879961</v>
      </c>
      <c r="H6" s="179">
        <v>1.045324575018</v>
      </c>
      <c r="I6" s="180">
        <v>1.045059220658408</v>
      </c>
      <c r="J6" s="181">
        <v>1.066410171764868</v>
      </c>
    </row>
    <row r="7" spans="1:10">
      <c r="B7" s="170" t="s">
        <v>285</v>
      </c>
      <c r="C7" s="112" t="s">
        <v>10</v>
      </c>
      <c r="D7" s="185">
        <v>1.0533168315887449</v>
      </c>
      <c r="E7" s="185">
        <v>0.87454521656036377</v>
      </c>
      <c r="F7" s="185">
        <v>0.72117066383361816</v>
      </c>
      <c r="G7" s="185">
        <v>0.90998941659927368</v>
      </c>
      <c r="H7" s="185">
        <v>0.74344348907470703</v>
      </c>
      <c r="I7" s="177">
        <v>0.66715770959854126</v>
      </c>
      <c r="J7" s="178">
        <v>0.63925719261169434</v>
      </c>
    </row>
    <row r="8" spans="1:10" ht="24">
      <c r="B8" s="168" t="s">
        <v>269</v>
      </c>
      <c r="C8" s="169" t="s">
        <v>81</v>
      </c>
      <c r="D8" s="179">
        <v>0.7641911048580099</v>
      </c>
      <c r="E8" s="179">
        <v>0.69169362655116451</v>
      </c>
      <c r="F8" s="179">
        <v>0.67298056737140377</v>
      </c>
      <c r="G8" s="179">
        <v>0.70458332173250338</v>
      </c>
      <c r="H8" s="179">
        <v>0.68953900439319782</v>
      </c>
      <c r="I8" s="180">
        <v>0.71500653525193536</v>
      </c>
      <c r="J8" s="181">
        <v>0.70516281878506692</v>
      </c>
    </row>
    <row r="9" spans="1:10" ht="24">
      <c r="B9" s="170" t="s">
        <v>284</v>
      </c>
      <c r="C9" s="112" t="s">
        <v>10</v>
      </c>
      <c r="D9" s="185">
        <v>0.78886723518371582</v>
      </c>
      <c r="E9" s="185">
        <v>0.76834011077880859</v>
      </c>
      <c r="F9" s="185">
        <v>0.83021891117095947</v>
      </c>
      <c r="G9" s="185">
        <v>0.70370692014694214</v>
      </c>
      <c r="H9" s="185">
        <v>0.61731070280075073</v>
      </c>
      <c r="I9" s="177">
        <v>0.58522641658782959</v>
      </c>
      <c r="J9" s="178">
        <v>0.54407942295074463</v>
      </c>
    </row>
    <row r="10" spans="1:10" ht="24">
      <c r="B10" s="168" t="s">
        <v>269</v>
      </c>
      <c r="C10" s="169" t="s">
        <v>81</v>
      </c>
      <c r="D10" s="179">
        <v>1.122995372033782</v>
      </c>
      <c r="E10" s="179">
        <v>1.106363944433354</v>
      </c>
      <c r="F10" s="179">
        <v>1.087497003100536</v>
      </c>
      <c r="G10" s="179">
        <v>1.075483146916937</v>
      </c>
      <c r="H10" s="179">
        <v>1.0720678865909581</v>
      </c>
      <c r="I10" s="180">
        <v>1.052632614418312</v>
      </c>
      <c r="J10" s="181">
        <v>1.0319508187196871</v>
      </c>
    </row>
    <row r="11" spans="1:10">
      <c r="B11" s="170" t="s">
        <v>283</v>
      </c>
      <c r="C11" s="112" t="s">
        <v>10</v>
      </c>
      <c r="D11" s="185">
        <v>0.56890630722045898</v>
      </c>
      <c r="E11" s="185">
        <v>0.49260684847831732</v>
      </c>
      <c r="F11" s="185">
        <v>0.62526905536651611</v>
      </c>
      <c r="G11" s="185">
        <v>0.54297506809234619</v>
      </c>
      <c r="H11" s="185">
        <v>0.50211882591247559</v>
      </c>
      <c r="I11" s="177">
        <v>0.52844488620758057</v>
      </c>
      <c r="J11" s="178">
        <v>0.67851912975311279</v>
      </c>
    </row>
    <row r="12" spans="1:10" ht="24">
      <c r="B12" s="168" t="s">
        <v>269</v>
      </c>
      <c r="C12" s="169" t="s">
        <v>81</v>
      </c>
      <c r="D12" s="179">
        <v>1.1269344185237531</v>
      </c>
      <c r="E12" s="179">
        <v>1.121346513430278</v>
      </c>
      <c r="F12" s="179">
        <v>1.0878607851487621</v>
      </c>
      <c r="G12" s="179">
        <v>1.0836719895402589</v>
      </c>
      <c r="H12" s="179">
        <v>1.0703246027783111</v>
      </c>
      <c r="I12" s="180">
        <v>1.0799975192381279</v>
      </c>
      <c r="J12" s="181">
        <v>1.0656400295319379</v>
      </c>
    </row>
    <row r="13" spans="1:10">
      <c r="B13" s="170" t="s">
        <v>282</v>
      </c>
      <c r="C13" s="112" t="s">
        <v>10</v>
      </c>
      <c r="D13" s="185">
        <v>0.25229310989379877</v>
      </c>
      <c r="E13" s="185">
        <v>0.14298310875892639</v>
      </c>
      <c r="F13" s="185">
        <v>0.1863193213939667</v>
      </c>
      <c r="G13" s="185">
        <v>0.13214260339736941</v>
      </c>
      <c r="H13" s="185">
        <v>0.2620580792427063</v>
      </c>
      <c r="I13" s="177">
        <v>0.2180149257183075</v>
      </c>
      <c r="J13" s="178">
        <v>0.44478791952133179</v>
      </c>
    </row>
    <row r="14" spans="1:10" ht="24">
      <c r="B14" s="171" t="s">
        <v>269</v>
      </c>
      <c r="C14" s="169" t="s">
        <v>81</v>
      </c>
      <c r="D14" s="179">
        <v>0.98864879624711144</v>
      </c>
      <c r="E14" s="179">
        <v>0.9811421101567922</v>
      </c>
      <c r="F14" s="179">
        <v>0.98188498754192277</v>
      </c>
      <c r="G14" s="179">
        <v>0.95428194105625153</v>
      </c>
      <c r="H14" s="179">
        <v>0.96042646088257988</v>
      </c>
      <c r="I14" s="180">
        <v>0.95570828296520094</v>
      </c>
      <c r="J14" s="181">
        <v>0.98995996535652209</v>
      </c>
    </row>
    <row r="15" spans="1:10" ht="13.5" thickBot="1">
      <c r="B15" s="104" t="s">
        <v>44</v>
      </c>
      <c r="C15" s="114"/>
      <c r="D15" s="105">
        <v>2010</v>
      </c>
      <c r="E15" s="105">
        <v>2015</v>
      </c>
      <c r="F15" s="105">
        <v>2016</v>
      </c>
      <c r="G15" s="105">
        <v>2017</v>
      </c>
      <c r="H15" s="105">
        <v>2018</v>
      </c>
      <c r="I15" s="105">
        <v>2019</v>
      </c>
      <c r="J15" s="115">
        <v>2020</v>
      </c>
    </row>
    <row r="16" spans="1:10" ht="13.5" thickTop="1">
      <c r="B16" s="582" t="s">
        <v>286</v>
      </c>
      <c r="C16" s="590"/>
      <c r="D16" s="116">
        <v>-0.59110185854124275</v>
      </c>
      <c r="E16" s="117">
        <v>-0.38547001868998998</v>
      </c>
      <c r="F16" s="117">
        <v>-0.33146295172942453</v>
      </c>
      <c r="G16" s="117">
        <v>-0.46291372554993249</v>
      </c>
      <c r="H16" s="117">
        <v>-0.56246064339140789</v>
      </c>
      <c r="I16" s="117">
        <v>-0.49841320643958908</v>
      </c>
      <c r="J16" s="118">
        <v>-0.50741974092111541</v>
      </c>
    </row>
    <row r="17" spans="2:10">
      <c r="B17" s="119" t="s">
        <v>285</v>
      </c>
      <c r="C17" s="120"/>
      <c r="D17" s="121">
        <v>0.69771538680483913</v>
      </c>
      <c r="E17" s="122">
        <v>0.47765499143151202</v>
      </c>
      <c r="F17" s="122">
        <v>0.13215957595249569</v>
      </c>
      <c r="G17" s="122">
        <v>0.56607702094732559</v>
      </c>
      <c r="H17" s="122">
        <v>0.15217315510655929</v>
      </c>
      <c r="I17" s="122">
        <v>-0.17330650030597899</v>
      </c>
      <c r="J17" s="123">
        <v>-0.24555488050106769</v>
      </c>
    </row>
    <row r="18" spans="2:10">
      <c r="B18" s="119" t="s">
        <v>284</v>
      </c>
      <c r="C18" s="120"/>
      <c r="D18" s="121">
        <v>-0.54506091601928253</v>
      </c>
      <c r="E18" s="122">
        <v>-0.62433024973592943</v>
      </c>
      <c r="F18" s="122">
        <v>-0.47692459128193398</v>
      </c>
      <c r="G18" s="122">
        <v>-0.69080622293109628</v>
      </c>
      <c r="H18" s="122">
        <v>-0.80816774943207981</v>
      </c>
      <c r="I18" s="122">
        <v>-0.8490953302177433</v>
      </c>
      <c r="J18" s="123">
        <v>-0.82576991280679657</v>
      </c>
    </row>
    <row r="19" spans="2:10">
      <c r="B19" s="119" t="s">
        <v>283</v>
      </c>
      <c r="C19" s="120"/>
      <c r="D19" s="121">
        <v>-0.92276283700558237</v>
      </c>
      <c r="E19" s="122">
        <v>-0.95058331866156565</v>
      </c>
      <c r="F19" s="122">
        <v>-0.76479612172246858</v>
      </c>
      <c r="G19" s="122">
        <v>-0.90548381504743769</v>
      </c>
      <c r="H19" s="122">
        <v>-0.93759007732535682</v>
      </c>
      <c r="I19" s="122">
        <v>-0.93056956408062352</v>
      </c>
      <c r="J19" s="123">
        <v>-0.65238426535139316</v>
      </c>
    </row>
    <row r="20" spans="2:10" ht="13.5" thickBot="1">
      <c r="B20" s="591" t="s">
        <v>282</v>
      </c>
      <c r="C20" s="592"/>
      <c r="D20" s="124">
        <v>-0.90163589823106616</v>
      </c>
      <c r="E20" s="125">
        <v>-1.060050802026671</v>
      </c>
      <c r="F20" s="125">
        <v>-1.010797176551286</v>
      </c>
      <c r="G20" s="125">
        <v>-1.0781616908770471</v>
      </c>
      <c r="H20" s="125">
        <v>-0.88061767402340785</v>
      </c>
      <c r="I20" s="125">
        <v>-0.94289416997499109</v>
      </c>
      <c r="J20" s="126">
        <v>-0.70935781930359487</v>
      </c>
    </row>
  </sheetData>
  <mergeCells count="2">
    <mergeCell ref="B16:C16"/>
    <mergeCell ref="B20:C20"/>
  </mergeCells>
  <conditionalFormatting sqref="D16:J20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2749011D-A3CA-46A6-8ED9-31AC579A3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84D3-3088-4C69-B52A-3F82D3BB2880}">
  <dimension ref="A1:L37"/>
  <sheetViews>
    <sheetView showGridLines="0" zoomScale="75" zoomScaleNormal="75" workbookViewId="0">
      <selection activeCell="R17" sqref="R17"/>
    </sheetView>
  </sheetViews>
  <sheetFormatPr defaultColWidth="8.75" defaultRowHeight="12.75"/>
  <cols>
    <col min="1" max="1" width="8.75" style="61"/>
    <col min="2" max="2" width="11.25" style="61" customWidth="1"/>
    <col min="3" max="3" width="13.875" style="61" customWidth="1"/>
    <col min="4" max="4" width="15.375" style="61" customWidth="1"/>
    <col min="5" max="12" width="4.625" style="61" customWidth="1"/>
    <col min="13" max="16384" width="8.75" style="61"/>
  </cols>
  <sheetData>
    <row r="1" spans="1:12">
      <c r="A1" s="2" t="s">
        <v>3</v>
      </c>
    </row>
    <row r="2" spans="1:12" ht="13.5" thickBot="1">
      <c r="B2" s="67" t="s">
        <v>211</v>
      </c>
      <c r="C2" s="68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69">
        <v>2020</v>
      </c>
      <c r="L2" s="70">
        <v>2021</v>
      </c>
    </row>
    <row r="3" spans="1:12" ht="24.75" thickTop="1">
      <c r="B3" s="595" t="s">
        <v>212</v>
      </c>
      <c r="C3" s="71" t="s">
        <v>16</v>
      </c>
      <c r="D3" s="72" t="s">
        <v>10</v>
      </c>
      <c r="E3" s="73">
        <v>60.4</v>
      </c>
      <c r="F3" s="73">
        <v>64.5</v>
      </c>
      <c r="G3" s="73">
        <v>66.7</v>
      </c>
      <c r="H3" s="73">
        <v>68.099999999999994</v>
      </c>
      <c r="I3" s="74">
        <v>69.5</v>
      </c>
      <c r="J3" s="74">
        <v>70.400000000000006</v>
      </c>
      <c r="K3" s="75">
        <v>69.5</v>
      </c>
      <c r="L3" s="76">
        <v>69.400000000000006</v>
      </c>
    </row>
    <row r="4" spans="1:12">
      <c r="B4" s="596"/>
      <c r="C4" s="77" t="s">
        <v>213</v>
      </c>
      <c r="D4" s="78" t="s">
        <v>81</v>
      </c>
      <c r="E4" s="79">
        <v>62.670370370370357</v>
      </c>
      <c r="F4" s="79">
        <v>64.959259259259255</v>
      </c>
      <c r="G4" s="79">
        <v>66.025925925925932</v>
      </c>
      <c r="H4" s="79">
        <v>67.51111111111112</v>
      </c>
      <c r="I4" s="79">
        <v>68.81851851851853</v>
      </c>
      <c r="J4" s="79">
        <v>69.707407407407402</v>
      </c>
      <c r="K4" s="80">
        <v>68.699999999999989</v>
      </c>
      <c r="L4" s="81">
        <v>69.848148148148169</v>
      </c>
    </row>
    <row r="5" spans="1:12">
      <c r="B5" s="597" t="s">
        <v>214</v>
      </c>
      <c r="C5" s="82" t="s">
        <v>215</v>
      </c>
      <c r="D5" s="72" t="s">
        <v>10</v>
      </c>
      <c r="E5" s="73">
        <v>70.5</v>
      </c>
      <c r="F5" s="73">
        <v>72.900000000000006</v>
      </c>
      <c r="G5" s="73">
        <v>73.900000000000006</v>
      </c>
      <c r="H5" s="73">
        <v>74.099999999999994</v>
      </c>
      <c r="I5" s="73">
        <v>74.400000000000006</v>
      </c>
      <c r="J5" s="73">
        <v>74.7</v>
      </c>
      <c r="K5" s="83">
        <v>74.5</v>
      </c>
      <c r="L5" s="76">
        <v>74.599999999999994</v>
      </c>
    </row>
    <row r="6" spans="1:12">
      <c r="B6" s="595"/>
      <c r="C6" s="84" t="s">
        <v>213</v>
      </c>
      <c r="D6" s="78" t="s">
        <v>81</v>
      </c>
      <c r="E6" s="79">
        <v>70.103703703703715</v>
      </c>
      <c r="F6" s="79">
        <v>72.19259259259259</v>
      </c>
      <c r="G6" s="79">
        <v>72.596296296296302</v>
      </c>
      <c r="H6" s="79">
        <v>73.299999999999983</v>
      </c>
      <c r="I6" s="79">
        <v>73.885185185185193</v>
      </c>
      <c r="J6" s="79">
        <v>74.344444444444449</v>
      </c>
      <c r="K6" s="80">
        <v>73.922222222222203</v>
      </c>
      <c r="L6" s="81">
        <v>74.859259259259247</v>
      </c>
    </row>
    <row r="7" spans="1:12" ht="36">
      <c r="B7" s="595"/>
      <c r="C7" s="82" t="s">
        <v>216</v>
      </c>
      <c r="D7" s="72" t="s">
        <v>10</v>
      </c>
      <c r="E7" s="85">
        <v>1805</v>
      </c>
      <c r="F7" s="85">
        <v>1754</v>
      </c>
      <c r="G7" s="85">
        <v>1740</v>
      </c>
      <c r="H7" s="85">
        <v>1714</v>
      </c>
      <c r="I7" s="85">
        <v>1704</v>
      </c>
      <c r="J7" s="85">
        <v>1692</v>
      </c>
      <c r="K7" s="86">
        <v>1572</v>
      </c>
      <c r="L7" s="87"/>
    </row>
    <row r="8" spans="1:12" ht="24">
      <c r="B8" s="595"/>
      <c r="C8" s="84" t="s">
        <v>217</v>
      </c>
      <c r="D8" s="78" t="s">
        <v>218</v>
      </c>
      <c r="E8" s="88">
        <v>1721.878378378379</v>
      </c>
      <c r="F8" s="88">
        <v>1713.0289473684211</v>
      </c>
      <c r="G8" s="88">
        <v>1714.826315789473</v>
      </c>
      <c r="H8" s="88">
        <v>1704.421052631579</v>
      </c>
      <c r="I8" s="88">
        <v>1698.7289473684209</v>
      </c>
      <c r="J8" s="88">
        <v>1689.0368421052631</v>
      </c>
      <c r="K8" s="89">
        <v>1601.616666666667</v>
      </c>
      <c r="L8" s="90"/>
    </row>
    <row r="9" spans="1:12" ht="36">
      <c r="B9" s="595"/>
      <c r="C9" s="82" t="s">
        <v>689</v>
      </c>
      <c r="D9" s="72" t="s">
        <v>10</v>
      </c>
      <c r="E9" s="73">
        <v>41.5</v>
      </c>
      <c r="F9" s="73">
        <v>48.3</v>
      </c>
      <c r="G9" s="73">
        <v>50.5</v>
      </c>
      <c r="H9" s="73">
        <v>54.6</v>
      </c>
      <c r="I9" s="73">
        <v>55.9</v>
      </c>
      <c r="J9" s="73">
        <v>58.8</v>
      </c>
      <c r="K9" s="83">
        <v>60.2</v>
      </c>
      <c r="L9" s="76">
        <v>60.6</v>
      </c>
    </row>
    <row r="10" spans="1:12">
      <c r="B10" s="595"/>
      <c r="C10" s="84" t="s">
        <v>213</v>
      </c>
      <c r="D10" s="78" t="s">
        <v>81</v>
      </c>
      <c r="E10" s="79">
        <v>44.562962962962963</v>
      </c>
      <c r="F10" s="79">
        <v>50.333333333333343</v>
      </c>
      <c r="G10" s="79">
        <v>52.437037037037037</v>
      </c>
      <c r="H10" s="79">
        <v>54.655555555555573</v>
      </c>
      <c r="I10" s="79">
        <v>56.877777777777787</v>
      </c>
      <c r="J10" s="79">
        <v>58.403703703703698</v>
      </c>
      <c r="K10" s="80">
        <v>59.037037037037052</v>
      </c>
      <c r="L10" s="81">
        <v>60.637037037037032</v>
      </c>
    </row>
    <row r="11" spans="1:12" ht="24">
      <c r="B11" s="595"/>
      <c r="C11" s="82" t="s">
        <v>219</v>
      </c>
      <c r="D11" s="72" t="s">
        <v>10</v>
      </c>
      <c r="E11" s="73">
        <v>56</v>
      </c>
      <c r="F11" s="73">
        <v>59.9</v>
      </c>
      <c r="G11" s="73">
        <v>62.4</v>
      </c>
      <c r="H11" s="73">
        <v>64.5</v>
      </c>
      <c r="I11" s="73">
        <v>65.5</v>
      </c>
      <c r="J11" s="73">
        <v>66.8</v>
      </c>
      <c r="K11" s="83">
        <v>66.099999999999994</v>
      </c>
      <c r="L11" s="76">
        <v>65.599999999999994</v>
      </c>
    </row>
    <row r="12" spans="1:12">
      <c r="B12" s="595"/>
      <c r="C12" s="84" t="s">
        <v>213</v>
      </c>
      <c r="D12" s="78" t="s">
        <v>81</v>
      </c>
      <c r="E12" s="79">
        <v>57.551851851851843</v>
      </c>
      <c r="F12" s="79">
        <v>60.329629629629608</v>
      </c>
      <c r="G12" s="79">
        <v>61.433333333333337</v>
      </c>
      <c r="H12" s="79">
        <v>62.940740740740743</v>
      </c>
      <c r="I12" s="79">
        <v>64.237037037037027</v>
      </c>
      <c r="J12" s="79">
        <v>65.092592592592595</v>
      </c>
      <c r="K12" s="80">
        <v>64.196296296296296</v>
      </c>
      <c r="L12" s="81">
        <v>65.474074074074068</v>
      </c>
    </row>
    <row r="13" spans="1:12">
      <c r="B13" s="595"/>
      <c r="C13" s="82" t="s">
        <v>220</v>
      </c>
      <c r="D13" s="72" t="s">
        <v>10</v>
      </c>
      <c r="E13" s="73">
        <v>2.6</v>
      </c>
      <c r="F13" s="73">
        <v>4.0999999999999996</v>
      </c>
      <c r="G13" s="73">
        <v>4.0999999999999996</v>
      </c>
      <c r="H13" s="73">
        <v>4.0999999999999996</v>
      </c>
      <c r="I13" s="73">
        <v>3.4</v>
      </c>
      <c r="J13" s="73">
        <v>3.2</v>
      </c>
      <c r="K13" s="83">
        <v>3.2</v>
      </c>
      <c r="L13" s="76">
        <v>3.1</v>
      </c>
    </row>
    <row r="14" spans="1:12">
      <c r="B14" s="595"/>
      <c r="C14" s="84" t="s">
        <v>213</v>
      </c>
      <c r="D14" s="78" t="s">
        <v>81</v>
      </c>
      <c r="E14" s="79">
        <v>13.33333333333333</v>
      </c>
      <c r="F14" s="79">
        <v>14.085185185185191</v>
      </c>
      <c r="G14" s="79">
        <v>14.107407407407409</v>
      </c>
      <c r="H14" s="79">
        <v>13.914814814814809</v>
      </c>
      <c r="I14" s="79">
        <v>13.566666666666659</v>
      </c>
      <c r="J14" s="79">
        <v>13.451851851851851</v>
      </c>
      <c r="K14" s="80">
        <v>13.074074074074071</v>
      </c>
      <c r="L14" s="81">
        <v>13.151851851851861</v>
      </c>
    </row>
    <row r="15" spans="1:12" ht="36">
      <c r="B15" s="595"/>
      <c r="C15" s="82" t="s">
        <v>221</v>
      </c>
      <c r="D15" s="72" t="s">
        <v>10</v>
      </c>
      <c r="E15" s="73">
        <v>20.8</v>
      </c>
      <c r="F15" s="73">
        <v>23.4</v>
      </c>
      <c r="G15" s="73">
        <v>25.3</v>
      </c>
      <c r="H15" s="73">
        <v>27</v>
      </c>
      <c r="I15" s="73">
        <v>27.6</v>
      </c>
      <c r="J15" s="73">
        <v>25</v>
      </c>
      <c r="K15" s="83">
        <v>22.8</v>
      </c>
      <c r="L15" s="76">
        <v>20.8</v>
      </c>
    </row>
    <row r="16" spans="1:12">
      <c r="B16" s="595"/>
      <c r="C16" s="84" t="s">
        <v>213</v>
      </c>
      <c r="D16" s="78" t="s">
        <v>81</v>
      </c>
      <c r="E16" s="79">
        <v>31.270370370370369</v>
      </c>
      <c r="F16" s="79">
        <v>31.388888888888889</v>
      </c>
      <c r="G16" s="79">
        <v>32.059259259259257</v>
      </c>
      <c r="H16" s="79">
        <v>33.181481481481477</v>
      </c>
      <c r="I16" s="79">
        <v>34.103703703703701</v>
      </c>
      <c r="J16" s="79">
        <v>34.303703703703711</v>
      </c>
      <c r="K16" s="80">
        <v>31.574074074074069</v>
      </c>
      <c r="L16" s="81">
        <v>32.644444444444439</v>
      </c>
    </row>
    <row r="17" spans="2:12" ht="60">
      <c r="B17" s="595"/>
      <c r="C17" s="82" t="s">
        <v>791</v>
      </c>
      <c r="D17" s="72" t="s">
        <v>10</v>
      </c>
      <c r="E17" s="73">
        <v>14.1</v>
      </c>
      <c r="F17" s="73">
        <v>13.7</v>
      </c>
      <c r="G17" s="73">
        <v>12.3</v>
      </c>
      <c r="H17" s="73">
        <v>12.1</v>
      </c>
      <c r="I17" s="73">
        <v>10.199999999999999</v>
      </c>
      <c r="J17" s="73">
        <v>10.3</v>
      </c>
      <c r="K17" s="83">
        <v>10.7</v>
      </c>
      <c r="L17" s="76">
        <v>11</v>
      </c>
    </row>
    <row r="18" spans="2:12">
      <c r="B18" s="595"/>
      <c r="C18" s="84" t="s">
        <v>213</v>
      </c>
      <c r="D18" s="78" t="s">
        <v>81</v>
      </c>
      <c r="E18" s="79">
        <v>12.15185185185185</v>
      </c>
      <c r="F18" s="79">
        <v>11.8037037037037</v>
      </c>
      <c r="G18" s="79">
        <v>11.077777777777779</v>
      </c>
      <c r="H18" s="79">
        <v>10.403703703703711</v>
      </c>
      <c r="I18" s="79">
        <v>9.6444444444444439</v>
      </c>
      <c r="J18" s="79">
        <v>9.3999999999999986</v>
      </c>
      <c r="K18" s="80">
        <v>10.18518518518519</v>
      </c>
      <c r="L18" s="81">
        <v>9.9703703703703699</v>
      </c>
    </row>
    <row r="19" spans="2:12" ht="84">
      <c r="B19" s="595"/>
      <c r="C19" s="82" t="s">
        <v>222</v>
      </c>
      <c r="D19" s="72" t="s">
        <v>10</v>
      </c>
      <c r="E19" s="73">
        <v>10.6</v>
      </c>
      <c r="F19" s="73">
        <v>13.9</v>
      </c>
      <c r="G19" s="73">
        <v>15.2</v>
      </c>
      <c r="H19" s="73">
        <v>16.5</v>
      </c>
      <c r="I19" s="73">
        <v>16.2</v>
      </c>
      <c r="J19" s="73">
        <v>15.9</v>
      </c>
      <c r="K19" s="83">
        <v>13.9</v>
      </c>
      <c r="L19" s="76">
        <v>13.7</v>
      </c>
    </row>
    <row r="20" spans="2:12">
      <c r="B20" s="595"/>
      <c r="C20" s="84" t="s">
        <v>213</v>
      </c>
      <c r="D20" s="78" t="s">
        <v>81</v>
      </c>
      <c r="E20" s="79">
        <v>37.984615384615388</v>
      </c>
      <c r="F20" s="79">
        <v>38.37407407407408</v>
      </c>
      <c r="G20" s="79">
        <v>38.748148148148147</v>
      </c>
      <c r="H20" s="79">
        <v>39.603703703703701</v>
      </c>
      <c r="I20" s="79">
        <v>40.559259259259257</v>
      </c>
      <c r="J20" s="79">
        <v>40.925925925925917</v>
      </c>
      <c r="K20" s="80">
        <v>39.414814814814832</v>
      </c>
      <c r="L20" s="81">
        <v>40.011111111111127</v>
      </c>
    </row>
    <row r="21" spans="2:12" ht="24">
      <c r="B21" s="595"/>
      <c r="C21" s="82" t="s">
        <v>223</v>
      </c>
      <c r="D21" s="72" t="s">
        <v>10</v>
      </c>
      <c r="E21" s="73">
        <v>10.6</v>
      </c>
      <c r="F21" s="73">
        <v>8.8000000000000007</v>
      </c>
      <c r="G21" s="73">
        <v>6.8</v>
      </c>
      <c r="H21" s="73">
        <v>5.8</v>
      </c>
      <c r="I21" s="73">
        <v>4.5999999999999996</v>
      </c>
      <c r="J21" s="73">
        <v>3.8</v>
      </c>
      <c r="K21" s="83">
        <v>3.7</v>
      </c>
      <c r="L21" s="76">
        <v>3.9</v>
      </c>
    </row>
    <row r="22" spans="2:12">
      <c r="B22" s="595"/>
      <c r="C22" s="84" t="s">
        <v>224</v>
      </c>
      <c r="D22" s="78" t="s">
        <v>81</v>
      </c>
      <c r="E22" s="79">
        <v>4.4777777777777779</v>
      </c>
      <c r="F22" s="79">
        <v>5.011111111111112</v>
      </c>
      <c r="G22" s="79">
        <v>4.3000000000000007</v>
      </c>
      <c r="H22" s="79">
        <v>3.574074074074074</v>
      </c>
      <c r="I22" s="79">
        <v>2.8777777777777769</v>
      </c>
      <c r="J22" s="79">
        <v>2.3925925925925928</v>
      </c>
      <c r="K22" s="80">
        <v>2.318518518518518</v>
      </c>
      <c r="L22" s="81">
        <v>2.496296296296296</v>
      </c>
    </row>
    <row r="23" spans="2:12" ht="24">
      <c r="B23" s="595"/>
      <c r="C23" s="82" t="s">
        <v>225</v>
      </c>
      <c r="D23" s="72" t="s">
        <v>10</v>
      </c>
      <c r="E23" s="73">
        <v>3.1</v>
      </c>
      <c r="F23" s="73">
        <v>3.1</v>
      </c>
      <c r="G23" s="73">
        <v>2.9</v>
      </c>
      <c r="H23" s="73">
        <v>3.4</v>
      </c>
      <c r="I23" s="73">
        <v>4</v>
      </c>
      <c r="J23" s="73">
        <v>3.6</v>
      </c>
      <c r="K23" s="83">
        <v>2.8</v>
      </c>
      <c r="L23" s="76">
        <v>4.8</v>
      </c>
    </row>
    <row r="24" spans="2:12" ht="13.5" thickBot="1">
      <c r="B24" s="598"/>
      <c r="C24" s="91" t="s">
        <v>213</v>
      </c>
      <c r="D24" s="92" t="s">
        <v>81</v>
      </c>
      <c r="E24" s="93">
        <v>9.4444444444444429</v>
      </c>
      <c r="F24" s="93">
        <v>10.61851851851852</v>
      </c>
      <c r="G24" s="93">
        <v>10.72592592592593</v>
      </c>
      <c r="H24" s="93">
        <v>11.196296296296291</v>
      </c>
      <c r="I24" s="93">
        <v>11.44074074074074</v>
      </c>
      <c r="J24" s="93">
        <v>11.68888888888889</v>
      </c>
      <c r="K24" s="94">
        <v>10.05555555555555</v>
      </c>
      <c r="L24" s="95">
        <v>12.648148148148151</v>
      </c>
    </row>
    <row r="25" spans="2:12" ht="14.25" thickTop="1" thickBot="1">
      <c r="B25" s="96" t="s">
        <v>211</v>
      </c>
      <c r="C25" s="68" t="s">
        <v>44</v>
      </c>
      <c r="D25" s="97"/>
      <c r="E25" s="97">
        <v>2010</v>
      </c>
      <c r="F25" s="97">
        <v>2015</v>
      </c>
      <c r="G25" s="97">
        <v>2016</v>
      </c>
      <c r="H25" s="97">
        <v>2017</v>
      </c>
      <c r="I25" s="97">
        <v>2018</v>
      </c>
      <c r="J25" s="97">
        <v>2019</v>
      </c>
      <c r="K25" s="97">
        <v>2020</v>
      </c>
      <c r="L25" s="98">
        <v>2021</v>
      </c>
    </row>
    <row r="26" spans="2:12" ht="27.75" customHeight="1" thickTop="1">
      <c r="B26" s="99" t="s">
        <v>212</v>
      </c>
      <c r="C26" s="599" t="s">
        <v>16</v>
      </c>
      <c r="D26" s="600"/>
      <c r="E26" s="100">
        <v>-0.38201268165562291</v>
      </c>
      <c r="F26" s="100">
        <v>-7.3187334882816646E-2</v>
      </c>
      <c r="G26" s="100">
        <v>0.10886813225355189</v>
      </c>
      <c r="H26" s="100">
        <v>9.852429708850137E-2</v>
      </c>
      <c r="I26" s="100">
        <v>0.1146483692750858</v>
      </c>
      <c r="J26" s="100">
        <v>0.1203729481208291</v>
      </c>
      <c r="K26" s="100">
        <v>0.13522765282555091</v>
      </c>
      <c r="L26" s="101">
        <v>-8.1519456346814928E-2</v>
      </c>
    </row>
    <row r="27" spans="2:12" ht="12.75" customHeight="1">
      <c r="B27" s="597" t="s">
        <v>214</v>
      </c>
      <c r="C27" s="571" t="s">
        <v>215</v>
      </c>
      <c r="D27" s="573"/>
      <c r="E27" s="100">
        <v>7.0528444059272222E-2</v>
      </c>
      <c r="F27" s="100">
        <v>0.14282614515500369</v>
      </c>
      <c r="G27" s="100">
        <v>0.25934214333792732</v>
      </c>
      <c r="H27" s="100">
        <v>0.16534160344668891</v>
      </c>
      <c r="I27" s="100">
        <v>0.1053248985377546</v>
      </c>
      <c r="J27" s="100">
        <v>7.3385958335266815E-2</v>
      </c>
      <c r="K27" s="100">
        <v>0.1116262060463748</v>
      </c>
      <c r="L27" s="101">
        <v>-5.4753834656658257E-2</v>
      </c>
    </row>
    <row r="28" spans="2:12" ht="12.75" customHeight="1">
      <c r="B28" s="595"/>
      <c r="C28" s="571" t="s">
        <v>216</v>
      </c>
      <c r="D28" s="593"/>
      <c r="E28" s="100">
        <v>0.39294174137853483</v>
      </c>
      <c r="F28" s="100">
        <v>0.19357212758611311</v>
      </c>
      <c r="G28" s="100">
        <v>0.1185326025858681</v>
      </c>
      <c r="H28" s="100">
        <v>4.5560533319202311E-2</v>
      </c>
      <c r="I28" s="100">
        <v>2.5392639522222558E-2</v>
      </c>
      <c r="J28" s="100">
        <v>1.4772222023826911E-2</v>
      </c>
      <c r="K28" s="100">
        <v>-0.16106784517148029</v>
      </c>
      <c r="L28" s="101"/>
    </row>
    <row r="29" spans="2:12" ht="12.75" customHeight="1">
      <c r="B29" s="595"/>
      <c r="C29" s="571" t="s">
        <v>689</v>
      </c>
      <c r="D29" s="593"/>
      <c r="E29" s="100">
        <v>-0.32517245955568141</v>
      </c>
      <c r="F29" s="100">
        <v>-0.19582293894086139</v>
      </c>
      <c r="G29" s="100">
        <v>-0.18559924852967519</v>
      </c>
      <c r="H29" s="100">
        <v>-5.3724128648013503E-3</v>
      </c>
      <c r="I29" s="100">
        <v>-9.5503469115625308E-2</v>
      </c>
      <c r="J29" s="100">
        <v>3.8959377740466289E-2</v>
      </c>
      <c r="K29" s="100">
        <v>0.11802057721728169</v>
      </c>
      <c r="L29" s="101">
        <v>-4.0554298339795054E-3</v>
      </c>
    </row>
    <row r="30" spans="2:12" ht="12.75" customHeight="1">
      <c r="B30" s="595"/>
      <c r="C30" s="571" t="s">
        <v>219</v>
      </c>
      <c r="D30" s="593"/>
      <c r="E30" s="100">
        <v>-0.19940417160720469</v>
      </c>
      <c r="F30" s="100">
        <v>-5.4648578064353047E-2</v>
      </c>
      <c r="G30" s="100">
        <v>0.1235557110999585</v>
      </c>
      <c r="H30" s="100">
        <v>0.20322591632655479</v>
      </c>
      <c r="I30" s="100">
        <v>0.16529766903326659</v>
      </c>
      <c r="J30" s="100">
        <v>0.2293719437539683</v>
      </c>
      <c r="K30" s="100">
        <v>0.25281193301904398</v>
      </c>
      <c r="L30" s="101">
        <v>1.784673916239423E-2</v>
      </c>
    </row>
    <row r="31" spans="2:12" ht="12.75" customHeight="1">
      <c r="B31" s="595"/>
      <c r="C31" s="571" t="s">
        <v>220</v>
      </c>
      <c r="D31" s="593"/>
      <c r="E31" s="100">
        <v>-1.2215427150421641</v>
      </c>
      <c r="F31" s="100">
        <v>-1.0909340555791831</v>
      </c>
      <c r="G31" s="100">
        <v>-1.079967582724531</v>
      </c>
      <c r="H31" s="100">
        <v>-1.0556536131018639</v>
      </c>
      <c r="I31" s="100">
        <v>-1.094651292427665</v>
      </c>
      <c r="J31" s="100">
        <v>-1.0922813589589211</v>
      </c>
      <c r="K31" s="100">
        <v>-1.098279810138326</v>
      </c>
      <c r="L31" s="101">
        <v>-1.091213132414258</v>
      </c>
    </row>
    <row r="32" spans="2:12" ht="12.75" customHeight="1">
      <c r="B32" s="595"/>
      <c r="C32" s="571" t="s">
        <v>221</v>
      </c>
      <c r="D32" s="593"/>
      <c r="E32" s="100">
        <v>-0.82440752210106538</v>
      </c>
      <c r="F32" s="100">
        <v>-0.61333437512305145</v>
      </c>
      <c r="G32" s="100">
        <v>-0.51772644364723541</v>
      </c>
      <c r="H32" s="100">
        <v>-0.48523119427372519</v>
      </c>
      <c r="I32" s="100">
        <v>-0.4993227712429224</v>
      </c>
      <c r="J32" s="100">
        <v>-0.70951899631979298</v>
      </c>
      <c r="K32" s="100">
        <v>-0.67128042080844386</v>
      </c>
      <c r="L32" s="101">
        <v>-0.87943744922759759</v>
      </c>
    </row>
    <row r="33" spans="2:12" ht="27.75" customHeight="1">
      <c r="B33" s="595"/>
      <c r="C33" s="571" t="s">
        <v>791</v>
      </c>
      <c r="D33" s="573"/>
      <c r="E33" s="100">
        <v>-0.42898514082705641</v>
      </c>
      <c r="F33" s="100">
        <v>-0.42784734429888999</v>
      </c>
      <c r="G33" s="100">
        <v>-0.29365952174112531</v>
      </c>
      <c r="H33" s="100">
        <v>-0.43486550634459231</v>
      </c>
      <c r="I33" s="100">
        <v>-0.1553883679267512</v>
      </c>
      <c r="J33" s="100">
        <v>-0.2759426287651166</v>
      </c>
      <c r="K33" s="100">
        <v>-0.15577521667283431</v>
      </c>
      <c r="L33" s="101">
        <v>-0.29634819269395529</v>
      </c>
    </row>
    <row r="34" spans="2:12" ht="38.25" customHeight="1">
      <c r="B34" s="595"/>
      <c r="C34" s="571" t="s">
        <v>222</v>
      </c>
      <c r="D34" s="593"/>
      <c r="E34" s="100">
        <v>-2.1241244612738819</v>
      </c>
      <c r="F34" s="100">
        <v>-2.1522210034271509</v>
      </c>
      <c r="G34" s="100">
        <v>-2.0240489057215929</v>
      </c>
      <c r="H34" s="100">
        <v>-1.981218803696388</v>
      </c>
      <c r="I34" s="100">
        <v>-2.0107585825317962</v>
      </c>
      <c r="J34" s="100">
        <v>-2.0708134818676069</v>
      </c>
      <c r="K34" s="100">
        <v>-2.064002876034202</v>
      </c>
      <c r="L34" s="101">
        <v>-2.1669010517549032</v>
      </c>
    </row>
    <row r="35" spans="2:12" ht="12.75" customHeight="1">
      <c r="B35" s="595"/>
      <c r="C35" s="571" t="s">
        <v>223</v>
      </c>
      <c r="D35" s="593"/>
      <c r="E35" s="100">
        <v>-2.3593590211819011</v>
      </c>
      <c r="F35" s="100">
        <v>-1.0884565547730889</v>
      </c>
      <c r="G35" s="100">
        <v>-0.82748382412239541</v>
      </c>
      <c r="H35" s="100">
        <v>-0.82360950022555124</v>
      </c>
      <c r="I35" s="100">
        <v>-0.71676348475640639</v>
      </c>
      <c r="J35" s="100">
        <v>-0.64347816792203683</v>
      </c>
      <c r="K35" s="100">
        <v>-0.69408325598486598</v>
      </c>
      <c r="L35" s="101">
        <v>-0.7592511085485989</v>
      </c>
    </row>
    <row r="36" spans="2:12" ht="12.75" customHeight="1" thickBot="1">
      <c r="B36" s="601"/>
      <c r="C36" s="574" t="s">
        <v>225</v>
      </c>
      <c r="D36" s="594"/>
      <c r="E36" s="102">
        <v>-0.82907718925962759</v>
      </c>
      <c r="F36" s="102">
        <v>-0.92334248658718021</v>
      </c>
      <c r="G36" s="102">
        <v>-0.99394542719434253</v>
      </c>
      <c r="H36" s="102">
        <v>-0.98601360743444733</v>
      </c>
      <c r="I36" s="102">
        <v>-0.94734482153583632</v>
      </c>
      <c r="J36" s="102">
        <v>-0.95903808221323061</v>
      </c>
      <c r="K36" s="102">
        <v>-1.0035378792804239</v>
      </c>
      <c r="L36" s="103">
        <v>-0.94019822158397626</v>
      </c>
    </row>
    <row r="37" spans="2:12" ht="12.75" customHeight="1" thickTop="1"/>
  </sheetData>
  <mergeCells count="14">
    <mergeCell ref="C33:D33"/>
    <mergeCell ref="C34:D34"/>
    <mergeCell ref="C35:D35"/>
    <mergeCell ref="C36:D36"/>
    <mergeCell ref="B3:B4"/>
    <mergeCell ref="B5:B24"/>
    <mergeCell ref="C26:D26"/>
    <mergeCell ref="B27:B36"/>
    <mergeCell ref="C27:D27"/>
    <mergeCell ref="C28:D28"/>
    <mergeCell ref="C29:D29"/>
    <mergeCell ref="C30:D30"/>
    <mergeCell ref="C31:D31"/>
    <mergeCell ref="C32:D32"/>
  </mergeCells>
  <conditionalFormatting sqref="E27:K35 L27:L36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6:K26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36:K36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L26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C978BAF5-872C-4843-BA4A-DD70C3D0A057}"/>
  </hyperlinks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8CDB-A17A-4AA9-AF75-3C74B127C74E}">
  <dimension ref="A1:H13"/>
  <sheetViews>
    <sheetView showGridLines="0" zoomScale="120" zoomScaleNormal="120" workbookViewId="0">
      <selection activeCell="B3" sqref="B3:H13"/>
    </sheetView>
  </sheetViews>
  <sheetFormatPr defaultColWidth="8.75" defaultRowHeight="12.75"/>
  <cols>
    <col min="1" max="1" width="8.75" style="61"/>
    <col min="2" max="2" width="18.875" style="61" customWidth="1"/>
    <col min="3" max="3" width="17.25" style="61" customWidth="1"/>
    <col min="4" max="8" width="4.625" style="61" customWidth="1"/>
    <col min="9" max="16384" width="8.75" style="61"/>
  </cols>
  <sheetData>
    <row r="1" spans="1:8">
      <c r="A1" s="2" t="s">
        <v>3</v>
      </c>
    </row>
    <row r="2" spans="1:8" ht="13.5" thickBot="1"/>
    <row r="3" spans="1:8" ht="13.5" thickBot="1">
      <c r="B3" s="266" t="s">
        <v>4</v>
      </c>
      <c r="C3" s="267"/>
      <c r="D3" s="267">
        <v>2006</v>
      </c>
      <c r="E3" s="267">
        <v>2009</v>
      </c>
      <c r="F3" s="267">
        <v>2012</v>
      </c>
      <c r="G3" s="267">
        <v>2015</v>
      </c>
      <c r="H3" s="268">
        <v>2018</v>
      </c>
    </row>
    <row r="4" spans="1:8" ht="13.5" thickTop="1">
      <c r="B4" s="269" t="s">
        <v>240</v>
      </c>
      <c r="C4" s="106" t="s">
        <v>10</v>
      </c>
      <c r="D4" s="107">
        <v>466.34976849880991</v>
      </c>
      <c r="E4" s="107">
        <v>477.44335244583749</v>
      </c>
      <c r="F4" s="107">
        <v>462.76703277016401</v>
      </c>
      <c r="G4" s="107">
        <v>452.51433684540677</v>
      </c>
      <c r="H4" s="270">
        <v>457.98396704074833</v>
      </c>
    </row>
    <row r="5" spans="1:8">
      <c r="B5" s="271" t="s">
        <v>241</v>
      </c>
      <c r="C5" s="109" t="s">
        <v>218</v>
      </c>
      <c r="D5" s="110">
        <v>485.35360522678258</v>
      </c>
      <c r="E5" s="110">
        <v>490.90101911585492</v>
      </c>
      <c r="F5" s="110">
        <v>493.2069741324612</v>
      </c>
      <c r="G5" s="110">
        <v>490.17631238501662</v>
      </c>
      <c r="H5" s="272">
        <v>487.12599476255218</v>
      </c>
    </row>
    <row r="6" spans="1:8">
      <c r="B6" s="273" t="s">
        <v>242</v>
      </c>
      <c r="C6" s="112" t="s">
        <v>10</v>
      </c>
      <c r="D6" s="113">
        <v>488.43339793176062</v>
      </c>
      <c r="E6" s="113">
        <v>490.2659220923486</v>
      </c>
      <c r="F6" s="113">
        <v>471.19317726605823</v>
      </c>
      <c r="G6" s="113">
        <v>460.7748557087246</v>
      </c>
      <c r="H6" s="270">
        <v>464.0475783434913</v>
      </c>
    </row>
    <row r="7" spans="1:8">
      <c r="B7" s="271" t="s">
        <v>241</v>
      </c>
      <c r="C7" s="109" t="s">
        <v>218</v>
      </c>
      <c r="D7" s="110">
        <v>494.8049172912468</v>
      </c>
      <c r="E7" s="110">
        <v>497.8168670606866</v>
      </c>
      <c r="F7" s="110">
        <v>498.25374058646941</v>
      </c>
      <c r="G7" s="110">
        <v>490.62696373533862</v>
      </c>
      <c r="H7" s="272">
        <v>488.66237748458423</v>
      </c>
    </row>
    <row r="8" spans="1:8">
      <c r="B8" s="273" t="s">
        <v>243</v>
      </c>
      <c r="C8" s="112" t="s">
        <v>10</v>
      </c>
      <c r="D8" s="113">
        <v>492.10623722576003</v>
      </c>
      <c r="E8" s="113">
        <v>496.68342016504579</v>
      </c>
      <c r="F8" s="113">
        <v>481.64474400632838</v>
      </c>
      <c r="G8" s="113">
        <v>475.23010526102769</v>
      </c>
      <c r="H8" s="270">
        <v>486.16485429356197</v>
      </c>
    </row>
    <row r="9" spans="1:8">
      <c r="B9" s="274" t="s">
        <v>241</v>
      </c>
      <c r="C9" s="109" t="s">
        <v>218</v>
      </c>
      <c r="D9" s="110">
        <v>490.40760822677021</v>
      </c>
      <c r="E9" s="110">
        <v>491.60218895504522</v>
      </c>
      <c r="F9" s="110">
        <v>490.3577830700093</v>
      </c>
      <c r="G9" s="110">
        <v>487.16658654648279</v>
      </c>
      <c r="H9" s="272">
        <v>489.28664008627118</v>
      </c>
    </row>
    <row r="10" spans="1:8" ht="13.5" thickBot="1">
      <c r="B10" s="275" t="s">
        <v>44</v>
      </c>
      <c r="C10" s="114"/>
      <c r="D10" s="105">
        <v>2006</v>
      </c>
      <c r="E10" s="105">
        <v>2009</v>
      </c>
      <c r="F10" s="105">
        <v>2012</v>
      </c>
      <c r="G10" s="105">
        <v>2015</v>
      </c>
      <c r="H10" s="276">
        <v>2018</v>
      </c>
    </row>
    <row r="11" spans="1:8" ht="13.5" thickTop="1">
      <c r="B11" s="602" t="s">
        <v>240</v>
      </c>
      <c r="C11" s="590"/>
      <c r="D11" s="116">
        <v>-0.56401865371714643</v>
      </c>
      <c r="E11" s="117">
        <v>-0.51760725997455692</v>
      </c>
      <c r="F11" s="117">
        <v>-1.097460499706099</v>
      </c>
      <c r="G11" s="117">
        <v>-1.4283506213926911</v>
      </c>
      <c r="H11" s="277">
        <v>-1.139830070016133</v>
      </c>
    </row>
    <row r="12" spans="1:8">
      <c r="B12" s="278" t="s">
        <v>242</v>
      </c>
      <c r="C12" s="120"/>
      <c r="D12" s="121">
        <v>-0.17839095502450711</v>
      </c>
      <c r="E12" s="122">
        <v>-0.23487165851326039</v>
      </c>
      <c r="F12" s="122">
        <v>-0.83989760138584812</v>
      </c>
      <c r="G12" s="122">
        <v>-0.99820045615035857</v>
      </c>
      <c r="H12" s="279">
        <v>-0.92509709760068914</v>
      </c>
    </row>
    <row r="13" spans="1:8" ht="13.5" thickBot="1">
      <c r="B13" s="280" t="s">
        <v>243</v>
      </c>
      <c r="C13" s="283"/>
      <c r="D13" s="124">
        <v>4.3419606090912673E-2</v>
      </c>
      <c r="E13" s="125">
        <v>0.14640353309696719</v>
      </c>
      <c r="F13" s="125">
        <v>-0.25480338737128971</v>
      </c>
      <c r="G13" s="125">
        <v>-0.37184353987785962</v>
      </c>
      <c r="H13" s="281">
        <v>-0.1011100158863279</v>
      </c>
    </row>
  </sheetData>
  <mergeCells count="1">
    <mergeCell ref="B11:C11"/>
  </mergeCells>
  <conditionalFormatting sqref="D11:H13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EE654545-5532-4A6B-949B-20385B8D13E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962B-0349-4180-A282-51C40082C404}">
  <dimension ref="A1:K40"/>
  <sheetViews>
    <sheetView showGridLines="0" zoomScale="90" zoomScaleNormal="90" workbookViewId="0">
      <selection activeCell="B3" sqref="B3:K40"/>
    </sheetView>
  </sheetViews>
  <sheetFormatPr defaultColWidth="8.75" defaultRowHeight="12.75"/>
  <cols>
    <col min="1" max="1" width="8.75" style="61"/>
    <col min="2" max="2" width="19.875" style="61" customWidth="1"/>
    <col min="3" max="3" width="17.125" style="61" customWidth="1"/>
    <col min="4" max="11" width="4.625" style="61" customWidth="1"/>
    <col min="12" max="16384" width="8.75" style="61"/>
  </cols>
  <sheetData>
    <row r="1" spans="1:11">
      <c r="A1" s="2" t="s">
        <v>3</v>
      </c>
    </row>
    <row r="2" spans="1:11" ht="13.5" thickBot="1"/>
    <row r="3" spans="1:11" ht="13.5" thickBot="1">
      <c r="B3" s="266" t="s">
        <v>4</v>
      </c>
      <c r="C3" s="267"/>
      <c r="D3" s="267">
        <v>2010</v>
      </c>
      <c r="E3" s="267">
        <v>2015</v>
      </c>
      <c r="F3" s="267">
        <v>2016</v>
      </c>
      <c r="G3" s="267">
        <v>2017</v>
      </c>
      <c r="H3" s="267">
        <v>2018</v>
      </c>
      <c r="I3" s="267">
        <v>2019</v>
      </c>
      <c r="J3" s="267">
        <v>2020</v>
      </c>
      <c r="K3" s="268">
        <v>2021</v>
      </c>
    </row>
    <row r="4" spans="1:11" ht="13.5" thickTop="1">
      <c r="B4" s="328" t="s">
        <v>287</v>
      </c>
      <c r="C4" s="106" t="s">
        <v>10</v>
      </c>
      <c r="D4" s="167">
        <v>11.563000000000001</v>
      </c>
      <c r="E4" s="167">
        <v>12.452999999999999</v>
      </c>
      <c r="F4" s="167">
        <v>12.552</v>
      </c>
      <c r="G4" s="167">
        <v>12.606</v>
      </c>
      <c r="H4" s="167">
        <v>12.638999999999999</v>
      </c>
      <c r="I4" s="167">
        <v>12.693</v>
      </c>
      <c r="J4" s="150"/>
      <c r="K4" s="329"/>
    </row>
    <row r="5" spans="1:11">
      <c r="B5" s="330" t="s">
        <v>288</v>
      </c>
      <c r="C5" s="169" t="s">
        <v>81</v>
      </c>
      <c r="D5" s="152">
        <v>11.439370370370369</v>
      </c>
      <c r="E5" s="152">
        <v>11.841111111111109</v>
      </c>
      <c r="F5" s="152">
        <v>11.89840740740741</v>
      </c>
      <c r="G5" s="152">
        <v>11.958259259259259</v>
      </c>
      <c r="H5" s="152">
        <v>11.988185185185189</v>
      </c>
      <c r="I5" s="152">
        <v>12.04407407407407</v>
      </c>
      <c r="J5" s="153"/>
      <c r="K5" s="331"/>
    </row>
    <row r="6" spans="1:11" ht="21" customHeight="1">
      <c r="B6" s="332" t="s">
        <v>289</v>
      </c>
      <c r="C6" s="112" t="s">
        <v>10</v>
      </c>
      <c r="D6" s="149">
        <v>4.7</v>
      </c>
      <c r="E6" s="149">
        <v>6.9</v>
      </c>
      <c r="F6" s="149">
        <v>7.4</v>
      </c>
      <c r="G6" s="149">
        <v>9.3000000000000007</v>
      </c>
      <c r="H6" s="149">
        <v>8.6</v>
      </c>
      <c r="I6" s="149">
        <v>8.3000000000000007</v>
      </c>
      <c r="J6" s="150">
        <v>7.6</v>
      </c>
      <c r="K6" s="329">
        <v>7.8</v>
      </c>
    </row>
    <row r="7" spans="1:11">
      <c r="B7" s="330" t="s">
        <v>213</v>
      </c>
      <c r="C7" s="169" t="s">
        <v>81</v>
      </c>
      <c r="D7" s="152">
        <v>12.018518518518521</v>
      </c>
      <c r="E7" s="152">
        <v>9.7222222222222214</v>
      </c>
      <c r="F7" s="152">
        <v>9.3000000000000007</v>
      </c>
      <c r="G7" s="152">
        <v>9.2666666666666675</v>
      </c>
      <c r="H7" s="152">
        <v>9.0370370370370381</v>
      </c>
      <c r="I7" s="152">
        <v>8.8703703703703685</v>
      </c>
      <c r="J7" s="153">
        <v>8.6777777777777754</v>
      </c>
      <c r="K7" s="331">
        <v>8.2370370370370392</v>
      </c>
    </row>
    <row r="8" spans="1:11" ht="24">
      <c r="B8" s="332" t="s">
        <v>290</v>
      </c>
      <c r="C8" s="112" t="s">
        <v>10</v>
      </c>
      <c r="D8" s="149">
        <v>76.900000000000006</v>
      </c>
      <c r="E8" s="149">
        <v>78.400000000000006</v>
      </c>
      <c r="F8" s="149">
        <v>76.5</v>
      </c>
      <c r="G8" s="149">
        <v>78.2</v>
      </c>
      <c r="H8" s="149">
        <v>82.2</v>
      </c>
      <c r="I8" s="149">
        <v>82.6</v>
      </c>
      <c r="J8" s="150">
        <v>83.2</v>
      </c>
      <c r="K8" s="329"/>
    </row>
    <row r="9" spans="1:11">
      <c r="B9" s="330" t="s">
        <v>213</v>
      </c>
      <c r="C9" s="169" t="s">
        <v>81</v>
      </c>
      <c r="D9" s="152">
        <v>89.892592592592578</v>
      </c>
      <c r="E9" s="152">
        <v>92.137037037037032</v>
      </c>
      <c r="F9" s="152">
        <v>92.255555555555546</v>
      </c>
      <c r="G9" s="152">
        <v>92.746153846153831</v>
      </c>
      <c r="H9" s="152">
        <v>92.899999999999991</v>
      </c>
      <c r="I9" s="152">
        <v>93.414814814814818</v>
      </c>
      <c r="J9" s="153">
        <v>93.844444444444434</v>
      </c>
      <c r="K9" s="331"/>
    </row>
    <row r="10" spans="1:11" ht="24">
      <c r="B10" s="332" t="s">
        <v>291</v>
      </c>
      <c r="C10" s="112" t="s">
        <v>10</v>
      </c>
      <c r="D10" s="149">
        <v>91</v>
      </c>
      <c r="E10" s="149">
        <v>91.4</v>
      </c>
      <c r="F10" s="149">
        <v>91.9</v>
      </c>
      <c r="G10" s="149">
        <v>91.4</v>
      </c>
      <c r="H10" s="149">
        <v>91.7</v>
      </c>
      <c r="I10" s="149">
        <v>91.4</v>
      </c>
      <c r="J10" s="150">
        <v>92.7</v>
      </c>
      <c r="K10" s="329">
        <v>93.3</v>
      </c>
    </row>
    <row r="11" spans="1:11">
      <c r="B11" s="330" t="s">
        <v>213</v>
      </c>
      <c r="C11" s="169" t="s">
        <v>81</v>
      </c>
      <c r="D11" s="152">
        <v>74.725925925925921</v>
      </c>
      <c r="E11" s="152">
        <v>78.633333333333326</v>
      </c>
      <c r="F11" s="152">
        <v>79.385185185185193</v>
      </c>
      <c r="G11" s="152">
        <v>79.985185185185202</v>
      </c>
      <c r="H11" s="152">
        <v>80.714814814814815</v>
      </c>
      <c r="I11" s="152">
        <v>81.433333333333323</v>
      </c>
      <c r="J11" s="153">
        <v>82.281481481481478</v>
      </c>
      <c r="K11" s="331">
        <v>82.966666666666683</v>
      </c>
    </row>
    <row r="12" spans="1:11">
      <c r="B12" s="332" t="s">
        <v>292</v>
      </c>
      <c r="C12" s="112" t="s">
        <v>10</v>
      </c>
      <c r="D12" s="149">
        <v>17.3</v>
      </c>
      <c r="E12" s="149">
        <v>21.1</v>
      </c>
      <c r="F12" s="149">
        <v>22</v>
      </c>
      <c r="G12" s="149">
        <v>23.1</v>
      </c>
      <c r="H12" s="149">
        <v>24.6</v>
      </c>
      <c r="I12" s="149">
        <v>25.8</v>
      </c>
      <c r="J12" s="150">
        <v>26.8</v>
      </c>
      <c r="K12" s="329">
        <v>27.9</v>
      </c>
    </row>
    <row r="13" spans="1:11">
      <c r="B13" s="330" t="s">
        <v>213</v>
      </c>
      <c r="C13" s="169" t="s">
        <v>81</v>
      </c>
      <c r="D13" s="152">
        <v>26.2</v>
      </c>
      <c r="E13" s="152">
        <v>30.955555555555559</v>
      </c>
      <c r="F13" s="152">
        <v>31.703703703703709</v>
      </c>
      <c r="G13" s="152">
        <v>32.459259259259262</v>
      </c>
      <c r="H13" s="152">
        <v>33.459259259259262</v>
      </c>
      <c r="I13" s="152">
        <v>34.425925925925917</v>
      </c>
      <c r="J13" s="153">
        <v>35.511111111111113</v>
      </c>
      <c r="K13" s="331">
        <v>36.644444444444453</v>
      </c>
    </row>
    <row r="14" spans="1:11" ht="24">
      <c r="B14" s="332" t="s">
        <v>293</v>
      </c>
      <c r="C14" s="112" t="s">
        <v>10</v>
      </c>
      <c r="D14" s="149">
        <v>10</v>
      </c>
      <c r="E14" s="149">
        <v>21.3</v>
      </c>
      <c r="F14" s="149">
        <v>21.2</v>
      </c>
      <c r="G14" s="149">
        <v>22.2</v>
      </c>
      <c r="H14" s="149">
        <v>23.7</v>
      </c>
      <c r="I14" s="149">
        <v>22.6</v>
      </c>
      <c r="J14" s="150">
        <v>22.5</v>
      </c>
      <c r="K14" s="329"/>
    </row>
    <row r="15" spans="1:11">
      <c r="B15" s="330" t="s">
        <v>213</v>
      </c>
      <c r="C15" s="169" t="s">
        <v>81</v>
      </c>
      <c r="D15" s="152">
        <v>17.037037037037042</v>
      </c>
      <c r="E15" s="152">
        <v>19.981481481481481</v>
      </c>
      <c r="F15" s="152">
        <v>19.955555555555549</v>
      </c>
      <c r="G15" s="152">
        <v>20.148148148148149</v>
      </c>
      <c r="H15" s="152">
        <v>20.43703703703704</v>
      </c>
      <c r="I15" s="152">
        <v>20.44074074074074</v>
      </c>
      <c r="J15" s="153">
        <v>19.74444444444444</v>
      </c>
      <c r="K15" s="331"/>
    </row>
    <row r="16" spans="1:11" ht="24">
      <c r="B16" s="332" t="s">
        <v>294</v>
      </c>
      <c r="C16" s="112" t="s">
        <v>10</v>
      </c>
      <c r="D16" s="149">
        <v>10</v>
      </c>
      <c r="E16" s="149">
        <v>21.3</v>
      </c>
      <c r="F16" s="149">
        <v>21.2</v>
      </c>
      <c r="G16" s="149">
        <v>22.2</v>
      </c>
      <c r="H16" s="149">
        <v>23.7</v>
      </c>
      <c r="I16" s="149">
        <v>22.6</v>
      </c>
      <c r="J16" s="150">
        <v>22.5</v>
      </c>
      <c r="K16" s="329"/>
    </row>
    <row r="17" spans="2:11">
      <c r="B17" s="330" t="s">
        <v>213</v>
      </c>
      <c r="C17" s="169" t="s">
        <v>81</v>
      </c>
      <c r="D17" s="152">
        <v>17.037037037037042</v>
      </c>
      <c r="E17" s="152">
        <v>19.981481481481481</v>
      </c>
      <c r="F17" s="152">
        <v>19.955555555555549</v>
      </c>
      <c r="G17" s="152">
        <v>20.148148148148149</v>
      </c>
      <c r="H17" s="152">
        <v>20.43703703703704</v>
      </c>
      <c r="I17" s="152">
        <v>20.44074074074074</v>
      </c>
      <c r="J17" s="153">
        <v>19.74444444444444</v>
      </c>
      <c r="K17" s="331"/>
    </row>
    <row r="18" spans="2:11" ht="24">
      <c r="B18" s="332" t="s">
        <v>295</v>
      </c>
      <c r="C18" s="112" t="s">
        <v>10</v>
      </c>
      <c r="D18" s="149">
        <v>69.400000000000006</v>
      </c>
      <c r="E18" s="149">
        <v>75.2</v>
      </c>
      <c r="F18" s="149">
        <v>79.599999999999994</v>
      </c>
      <c r="G18" s="149">
        <v>81.5</v>
      </c>
      <c r="H18" s="149">
        <v>83.4</v>
      </c>
      <c r="I18" s="149">
        <v>83.9</v>
      </c>
      <c r="J18" s="150">
        <v>82.8</v>
      </c>
      <c r="K18" s="329">
        <v>79.5</v>
      </c>
    </row>
    <row r="19" spans="2:11">
      <c r="B19" s="330" t="s">
        <v>213</v>
      </c>
      <c r="C19" s="169" t="s">
        <v>81</v>
      </c>
      <c r="D19" s="152">
        <v>76.518518518518519</v>
      </c>
      <c r="E19" s="152">
        <v>75.914814814814804</v>
      </c>
      <c r="F19" s="152">
        <v>78.203703703703724</v>
      </c>
      <c r="G19" s="152">
        <v>79.707407407407402</v>
      </c>
      <c r="H19" s="152">
        <v>81.777777777777771</v>
      </c>
      <c r="I19" s="152">
        <v>82.125925925925927</v>
      </c>
      <c r="J19" s="153">
        <v>79.477777777777803</v>
      </c>
      <c r="K19" s="331">
        <v>80.07037037037037</v>
      </c>
    </row>
    <row r="20" spans="2:11" ht="37.15" customHeight="1">
      <c r="B20" s="332" t="s">
        <v>296</v>
      </c>
      <c r="C20" s="112" t="s">
        <v>10</v>
      </c>
      <c r="D20" s="113">
        <v>104.828</v>
      </c>
      <c r="E20" s="113">
        <v>147.488</v>
      </c>
      <c r="F20" s="113">
        <v>159.51900000000001</v>
      </c>
      <c r="G20" s="113">
        <v>178.77199999999999</v>
      </c>
      <c r="H20" s="113"/>
      <c r="I20" s="149"/>
      <c r="J20" s="150"/>
      <c r="K20" s="329"/>
    </row>
    <row r="21" spans="2:11" ht="28.15" customHeight="1">
      <c r="B21" s="330" t="s">
        <v>297</v>
      </c>
      <c r="C21" s="169" t="s">
        <v>81</v>
      </c>
      <c r="D21" s="110">
        <v>250.73627027027041</v>
      </c>
      <c r="E21" s="110">
        <v>290.14539473684209</v>
      </c>
      <c r="F21" s="110">
        <v>296.80313157894739</v>
      </c>
      <c r="G21" s="110">
        <v>312.16786486486478</v>
      </c>
      <c r="H21" s="110"/>
      <c r="I21" s="152"/>
      <c r="J21" s="153"/>
      <c r="K21" s="331"/>
    </row>
    <row r="22" spans="2:11" ht="24">
      <c r="B22" s="332" t="s">
        <v>298</v>
      </c>
      <c r="C22" s="112" t="s">
        <v>10</v>
      </c>
      <c r="D22" s="149">
        <v>67</v>
      </c>
      <c r="E22" s="149">
        <v>79</v>
      </c>
      <c r="F22" s="149">
        <v>81</v>
      </c>
      <c r="G22" s="149">
        <v>81</v>
      </c>
      <c r="H22" s="149">
        <v>81</v>
      </c>
      <c r="I22" s="149">
        <v>82</v>
      </c>
      <c r="J22" s="150">
        <v>86</v>
      </c>
      <c r="K22" s="329">
        <v>90</v>
      </c>
    </row>
    <row r="23" spans="2:11">
      <c r="B23" s="330" t="s">
        <v>213</v>
      </c>
      <c r="C23" s="169" t="s">
        <v>81</v>
      </c>
      <c r="D23" s="152">
        <v>66.18518518518519</v>
      </c>
      <c r="E23" s="152">
        <v>79.851851851851848</v>
      </c>
      <c r="F23" s="152">
        <v>82.074074074074076</v>
      </c>
      <c r="G23" s="152">
        <v>84.074074074074076</v>
      </c>
      <c r="H23" s="152">
        <v>85.925925925925924</v>
      </c>
      <c r="I23" s="152">
        <v>87.925925925925924</v>
      </c>
      <c r="J23" s="153">
        <v>89.57692307692308</v>
      </c>
      <c r="K23" s="331">
        <v>91.81481481481481</v>
      </c>
    </row>
    <row r="24" spans="2:11" ht="24">
      <c r="B24" s="332" t="s">
        <v>299</v>
      </c>
      <c r="C24" s="112" t="s">
        <v>10</v>
      </c>
      <c r="D24" s="149">
        <v>86</v>
      </c>
      <c r="E24" s="149">
        <v>96</v>
      </c>
      <c r="F24" s="149">
        <v>96</v>
      </c>
      <c r="G24" s="149">
        <v>97</v>
      </c>
      <c r="H24" s="149">
        <v>95</v>
      </c>
      <c r="I24" s="149">
        <v>96</v>
      </c>
      <c r="J24" s="150">
        <v>92</v>
      </c>
      <c r="K24" s="329">
        <v>97</v>
      </c>
    </row>
    <row r="25" spans="2:11">
      <c r="B25" s="330" t="s">
        <v>213</v>
      </c>
      <c r="C25" s="169" t="s">
        <v>81</v>
      </c>
      <c r="D25" s="152">
        <v>84.407407407407405</v>
      </c>
      <c r="E25" s="152">
        <v>94.444444444444443</v>
      </c>
      <c r="F25" s="152">
        <v>95.703703703703709</v>
      </c>
      <c r="G25" s="152">
        <v>96.555555555555557</v>
      </c>
      <c r="H25" s="152">
        <v>97</v>
      </c>
      <c r="I25" s="152">
        <v>97.629629629629633</v>
      </c>
      <c r="J25" s="153">
        <v>98.038461538461533</v>
      </c>
      <c r="K25" s="331">
        <v>98.777777777777771</v>
      </c>
    </row>
    <row r="26" spans="2:11">
      <c r="B26" s="332" t="s">
        <v>300</v>
      </c>
      <c r="C26" s="112" t="s">
        <v>10</v>
      </c>
      <c r="D26" s="149"/>
      <c r="E26" s="149"/>
      <c r="F26" s="149">
        <v>39.426899999999996</v>
      </c>
      <c r="G26" s="149">
        <v>40.308799999999998</v>
      </c>
      <c r="H26" s="149">
        <v>43.807099999999998</v>
      </c>
      <c r="I26" s="149">
        <v>44.247399999999999</v>
      </c>
      <c r="J26" s="150">
        <v>42.633800000000001</v>
      </c>
      <c r="K26" s="329">
        <v>43.752200000000002</v>
      </c>
    </row>
    <row r="27" spans="2:11" ht="24.75" thickBot="1">
      <c r="B27" s="330" t="s">
        <v>686</v>
      </c>
      <c r="C27" s="169" t="s">
        <v>81</v>
      </c>
      <c r="D27" s="152"/>
      <c r="E27" s="152"/>
      <c r="F27" s="152">
        <v>44.53607777777777</v>
      </c>
      <c r="G27" s="152">
        <v>45.127907407407406</v>
      </c>
      <c r="H27" s="152">
        <v>46.347418518518516</v>
      </c>
      <c r="I27" s="152">
        <v>46.958374074074079</v>
      </c>
      <c r="J27" s="153">
        <v>47.881151851851861</v>
      </c>
      <c r="K27" s="331">
        <v>48.472437037037039</v>
      </c>
    </row>
    <row r="28" spans="2:11" ht="13.5" thickBot="1">
      <c r="B28" s="266" t="s">
        <v>44</v>
      </c>
      <c r="C28" s="267"/>
      <c r="D28" s="267">
        <v>2010</v>
      </c>
      <c r="E28" s="267">
        <v>2015</v>
      </c>
      <c r="F28" s="267">
        <v>2016</v>
      </c>
      <c r="G28" s="267">
        <v>2017</v>
      </c>
      <c r="H28" s="267">
        <v>2018</v>
      </c>
      <c r="I28" s="267">
        <v>2019</v>
      </c>
      <c r="J28" s="267">
        <v>2020</v>
      </c>
      <c r="K28" s="268">
        <v>2021</v>
      </c>
    </row>
    <row r="29" spans="2:11" ht="13.5" thickTop="1">
      <c r="B29" s="602" t="s">
        <v>287</v>
      </c>
      <c r="C29" s="583"/>
      <c r="D29" s="116">
        <v>0.1024117402518806</v>
      </c>
      <c r="E29" s="117">
        <v>0.57609652196571925</v>
      </c>
      <c r="F29" s="117">
        <v>0.60309622353559511</v>
      </c>
      <c r="G29" s="117">
        <v>0.61035375762156674</v>
      </c>
      <c r="H29" s="117">
        <v>0.61368507002478345</v>
      </c>
      <c r="I29" s="117">
        <v>0.60680017410089471</v>
      </c>
      <c r="J29" s="117"/>
      <c r="K29" s="277"/>
    </row>
    <row r="30" spans="2:11">
      <c r="B30" s="605" t="s">
        <v>289</v>
      </c>
      <c r="C30" s="606"/>
      <c r="D30" s="121">
        <v>1.1493173224145401</v>
      </c>
      <c r="E30" s="122">
        <v>0.65018798064064487</v>
      </c>
      <c r="F30" s="122">
        <v>0.45137821613384682</v>
      </c>
      <c r="G30" s="122">
        <v>-8.5687036995543003E-3</v>
      </c>
      <c r="H30" s="122">
        <v>0.113042222583509</v>
      </c>
      <c r="I30" s="122">
        <v>0.15520502163062239</v>
      </c>
      <c r="J30" s="122">
        <v>0.31419049023149209</v>
      </c>
      <c r="K30" s="279">
        <v>0.1284542241005123</v>
      </c>
    </row>
    <row r="31" spans="2:11">
      <c r="B31" s="605" t="s">
        <v>290</v>
      </c>
      <c r="C31" s="606"/>
      <c r="D31" s="121">
        <v>-1.429751476880907</v>
      </c>
      <c r="E31" s="122">
        <v>-2.0319646728000591</v>
      </c>
      <c r="F31" s="122">
        <v>-2.3968896007497968</v>
      </c>
      <c r="G31" s="122">
        <v>-2.5674051703519511</v>
      </c>
      <c r="H31" s="122">
        <v>-1.7131516249680681</v>
      </c>
      <c r="I31" s="122">
        <v>-1.9275395490954681</v>
      </c>
      <c r="J31" s="122">
        <v>-1.9580319023609181</v>
      </c>
      <c r="K31" s="279"/>
    </row>
    <row r="32" spans="2:11">
      <c r="B32" s="605" t="s">
        <v>291</v>
      </c>
      <c r="C32" s="606"/>
      <c r="D32" s="121">
        <v>1.0247893761362861</v>
      </c>
      <c r="E32" s="122">
        <v>0.98705767248530685</v>
      </c>
      <c r="F32" s="122">
        <v>0.99797300348532969</v>
      </c>
      <c r="G32" s="122">
        <v>0.94101602546017582</v>
      </c>
      <c r="H32" s="122">
        <v>0.94523420573581485</v>
      </c>
      <c r="I32" s="122">
        <v>0.90118403194280639</v>
      </c>
      <c r="J32" s="122">
        <v>0.97947509353119999</v>
      </c>
      <c r="K32" s="279">
        <v>1.030609780015509</v>
      </c>
    </row>
    <row r="33" spans="2:11">
      <c r="B33" s="605" t="s">
        <v>292</v>
      </c>
      <c r="C33" s="606"/>
      <c r="D33" s="121">
        <v>-1.0925006794777481</v>
      </c>
      <c r="E33" s="122">
        <v>-1.23878759605404</v>
      </c>
      <c r="F33" s="122">
        <v>-1.1860989508215709</v>
      </c>
      <c r="G33" s="122">
        <v>-1.1492473970938231</v>
      </c>
      <c r="H33" s="122">
        <v>-1.071701789467391</v>
      </c>
      <c r="I33" s="122">
        <v>-1.0162516608529371</v>
      </c>
      <c r="J33" s="122">
        <v>-1.005571701920366</v>
      </c>
      <c r="K33" s="279">
        <v>-0.97217135693376988</v>
      </c>
    </row>
    <row r="34" spans="2:11">
      <c r="B34" s="605" t="s">
        <v>293</v>
      </c>
      <c r="C34" s="606"/>
      <c r="D34" s="121">
        <v>0.99774522624111162</v>
      </c>
      <c r="E34" s="122">
        <v>-0.18579752882962119</v>
      </c>
      <c r="F34" s="122">
        <v>-0.17471047210972829</v>
      </c>
      <c r="G34" s="122">
        <v>-0.28986285466395773</v>
      </c>
      <c r="H34" s="122">
        <v>-0.47188349438837301</v>
      </c>
      <c r="I34" s="122">
        <v>-0.30593952648808043</v>
      </c>
      <c r="J34" s="122">
        <v>-0.39489779614026821</v>
      </c>
      <c r="K34" s="279"/>
    </row>
    <row r="35" spans="2:11">
      <c r="B35" s="605" t="s">
        <v>294</v>
      </c>
      <c r="C35" s="606"/>
      <c r="D35" s="121">
        <v>0.99774522624111162</v>
      </c>
      <c r="E35" s="122">
        <v>-0.18579752882962119</v>
      </c>
      <c r="F35" s="122">
        <v>-0.17471047210972829</v>
      </c>
      <c r="G35" s="122">
        <v>-0.28986285466395773</v>
      </c>
      <c r="H35" s="122">
        <v>-0.47188349438837301</v>
      </c>
      <c r="I35" s="122">
        <v>-0.30593952648808043</v>
      </c>
      <c r="J35" s="122">
        <v>-0.39489779614026821</v>
      </c>
      <c r="K35" s="279"/>
    </row>
    <row r="36" spans="2:11">
      <c r="B36" s="605" t="s">
        <v>295</v>
      </c>
      <c r="C36" s="606"/>
      <c r="D36" s="121">
        <v>-0.76303338641023533</v>
      </c>
      <c r="E36" s="122">
        <v>-6.313754728885218E-2</v>
      </c>
      <c r="F36" s="122">
        <v>0.1339772852036219</v>
      </c>
      <c r="G36" s="122">
        <v>0.1786488244021997</v>
      </c>
      <c r="H36" s="122">
        <v>0.1768820984883108</v>
      </c>
      <c r="I36" s="122">
        <v>0.21077966881398971</v>
      </c>
      <c r="J36" s="122">
        <v>0.38643488449048119</v>
      </c>
      <c r="K36" s="279">
        <v>-6.9049792860701578E-2</v>
      </c>
    </row>
    <row r="37" spans="2:11" ht="22.15" customHeight="1">
      <c r="B37" s="607" t="s">
        <v>296</v>
      </c>
      <c r="C37" s="608"/>
      <c r="D37" s="121">
        <v>-0.75840607054717002</v>
      </c>
      <c r="E37" s="122">
        <v>-0.64717906441877582</v>
      </c>
      <c r="F37" s="122">
        <v>-0.60508514124552026</v>
      </c>
      <c r="G37" s="122">
        <v>-0.57395326142277914</v>
      </c>
      <c r="H37" s="122"/>
      <c r="I37" s="122"/>
      <c r="J37" s="122"/>
      <c r="K37" s="279"/>
    </row>
    <row r="38" spans="2:11">
      <c r="B38" s="605" t="s">
        <v>298</v>
      </c>
      <c r="C38" s="606"/>
      <c r="D38" s="121">
        <v>5.5971490480235697E-2</v>
      </c>
      <c r="E38" s="122">
        <v>-9.1380487732611662E-2</v>
      </c>
      <c r="F38" s="122">
        <v>-0.1248633822846337</v>
      </c>
      <c r="G38" s="122">
        <v>-0.38018542705822289</v>
      </c>
      <c r="H38" s="122">
        <v>-0.80404916542237626</v>
      </c>
      <c r="I38" s="122">
        <v>-1.0365047100420379</v>
      </c>
      <c r="J38" s="122">
        <v>-0.7287130282882085</v>
      </c>
      <c r="K38" s="279">
        <v>-0.4514982282982018</v>
      </c>
    </row>
    <row r="39" spans="2:11">
      <c r="B39" s="605" t="s">
        <v>299</v>
      </c>
      <c r="C39" s="606"/>
      <c r="D39" s="121">
        <v>0.12976013037644579</v>
      </c>
      <c r="E39" s="122">
        <v>0.33145246090820901</v>
      </c>
      <c r="F39" s="122">
        <v>7.8583163528474775E-2</v>
      </c>
      <c r="G39" s="122">
        <v>0.13292496075598759</v>
      </c>
      <c r="H39" s="122">
        <v>-0.81131242323858554</v>
      </c>
      <c r="I39" s="122">
        <v>-0.8059656264655517</v>
      </c>
      <c r="J39" s="122">
        <v>-3.355497601144743</v>
      </c>
      <c r="K39" s="279">
        <v>-1.825193505174536</v>
      </c>
    </row>
    <row r="40" spans="2:11" ht="13.5" thickBot="1">
      <c r="B40" s="603" t="s">
        <v>300</v>
      </c>
      <c r="C40" s="604"/>
      <c r="D40" s="124"/>
      <c r="E40" s="125"/>
      <c r="F40" s="125">
        <v>-0.56694060101123867</v>
      </c>
      <c r="G40" s="125">
        <v>-0.5274909602944543</v>
      </c>
      <c r="H40" s="125">
        <v>-0.27183253095291238</v>
      </c>
      <c r="I40" s="125">
        <v>-0.29147895194086948</v>
      </c>
      <c r="J40" s="125">
        <v>-0.55089176957408481</v>
      </c>
      <c r="K40" s="281">
        <v>-0.48786955558288247</v>
      </c>
    </row>
  </sheetData>
  <mergeCells count="12"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conditionalFormatting sqref="I29:K40 D29:G40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H29:H40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AE5F6779-C052-4D81-93CF-C3629BAF1591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3EF5-0A28-459F-869A-B0F5A3B5D4E7}">
  <dimension ref="A1:L28"/>
  <sheetViews>
    <sheetView showGridLines="0" zoomScaleNormal="100" workbookViewId="0">
      <selection activeCell="B2" sqref="B2:L27"/>
    </sheetView>
  </sheetViews>
  <sheetFormatPr defaultColWidth="8.75" defaultRowHeight="15"/>
  <cols>
    <col min="1" max="1" width="8.75" style="3"/>
    <col min="2" max="2" width="11" style="3" customWidth="1"/>
    <col min="3" max="3" width="14.875" style="3" customWidth="1"/>
    <col min="4" max="4" width="12.375" style="3" customWidth="1"/>
    <col min="5" max="12" width="4.625" style="3" customWidth="1"/>
    <col min="13" max="16384" width="8.75" style="3"/>
  </cols>
  <sheetData>
    <row r="1" spans="1:12">
      <c r="A1" s="2" t="s">
        <v>3</v>
      </c>
    </row>
    <row r="2" spans="1:12" ht="15.75" thickBot="1">
      <c r="B2" s="67" t="s">
        <v>211</v>
      </c>
      <c r="C2" s="68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69">
        <v>2020</v>
      </c>
      <c r="L2" s="70">
        <v>2021</v>
      </c>
    </row>
    <row r="3" spans="1:12" ht="15" customHeight="1" thickTop="1">
      <c r="B3" s="611" t="s">
        <v>313</v>
      </c>
      <c r="C3" s="199" t="s">
        <v>314</v>
      </c>
      <c r="D3" s="200" t="s">
        <v>10</v>
      </c>
      <c r="E3" s="74">
        <v>-4.3860000000000001E-3</v>
      </c>
      <c r="F3" s="74">
        <v>-0.32020379999999998</v>
      </c>
      <c r="G3" s="74">
        <v>-0.28169369999999999</v>
      </c>
      <c r="H3" s="74">
        <v>0.82414379999999998</v>
      </c>
      <c r="I3" s="74">
        <v>2.4757465999999999</v>
      </c>
      <c r="J3" s="75">
        <v>2.8613998999999999</v>
      </c>
      <c r="K3" s="75">
        <v>-2.6524911000000002</v>
      </c>
      <c r="L3" s="201">
        <v>-1.1291201</v>
      </c>
    </row>
    <row r="4" spans="1:12">
      <c r="B4" s="612"/>
      <c r="C4" s="202" t="s">
        <v>315</v>
      </c>
      <c r="D4" s="78" t="s">
        <v>81</v>
      </c>
      <c r="E4" s="79">
        <v>-2.7431345814814811</v>
      </c>
      <c r="F4" s="79">
        <v>-1.5573633481481479</v>
      </c>
      <c r="G4" s="79">
        <v>-0.87404465185185198</v>
      </c>
      <c r="H4" s="79">
        <v>0.65919807037037048</v>
      </c>
      <c r="I4" s="79">
        <v>1.443475207407408</v>
      </c>
      <c r="J4" s="80">
        <v>1.8456431666666671</v>
      </c>
      <c r="K4" s="80">
        <v>-4.8770615703703708</v>
      </c>
      <c r="L4" s="81">
        <v>-1.269107914814815</v>
      </c>
    </row>
    <row r="5" spans="1:12" ht="20.45" customHeight="1">
      <c r="B5" s="612"/>
      <c r="C5" s="203" t="s">
        <v>316</v>
      </c>
      <c r="D5" s="72" t="s">
        <v>10</v>
      </c>
      <c r="E5" s="73">
        <v>65.400000000000006</v>
      </c>
      <c r="F5" s="73">
        <v>80.400000000000006</v>
      </c>
      <c r="G5" s="73">
        <v>88.2</v>
      </c>
      <c r="H5" s="73">
        <v>90</v>
      </c>
      <c r="I5" s="73">
        <v>91.9</v>
      </c>
      <c r="J5" s="83">
        <v>92.1</v>
      </c>
      <c r="K5" s="83">
        <v>95.3</v>
      </c>
      <c r="L5" s="76"/>
    </row>
    <row r="6" spans="1:12">
      <c r="B6" s="612"/>
      <c r="C6" s="202" t="s">
        <v>317</v>
      </c>
      <c r="D6" s="78" t="s">
        <v>81</v>
      </c>
      <c r="E6" s="79">
        <v>152.85185185185179</v>
      </c>
      <c r="F6" s="79">
        <v>147.5148148148148</v>
      </c>
      <c r="G6" s="79">
        <v>144.76666666666671</v>
      </c>
      <c r="H6" s="79">
        <v>138.8074074074074</v>
      </c>
      <c r="I6" s="79">
        <v>135.09259259259261</v>
      </c>
      <c r="J6" s="80">
        <v>132.05185185185181</v>
      </c>
      <c r="K6" s="80">
        <v>138.97037037037029</v>
      </c>
      <c r="L6" s="81"/>
    </row>
    <row r="7" spans="1:12">
      <c r="B7" s="612"/>
      <c r="C7" s="203" t="s">
        <v>318</v>
      </c>
      <c r="D7" s="72" t="s">
        <v>10</v>
      </c>
      <c r="E7" s="73"/>
      <c r="F7" s="73">
        <v>4.4000000000000004</v>
      </c>
      <c r="G7" s="73">
        <v>4.5999999999999996</v>
      </c>
      <c r="H7" s="73">
        <v>3.7</v>
      </c>
      <c r="I7" s="73">
        <v>3.2</v>
      </c>
      <c r="J7" s="83">
        <v>2.9</v>
      </c>
      <c r="K7" s="83">
        <v>2.5</v>
      </c>
      <c r="L7" s="76">
        <v>2</v>
      </c>
    </row>
    <row r="8" spans="1:12">
      <c r="B8" s="613"/>
      <c r="C8" s="202" t="s">
        <v>213</v>
      </c>
      <c r="D8" s="78" t="s">
        <v>81</v>
      </c>
      <c r="E8" s="79"/>
      <c r="F8" s="79">
        <v>10.40384615384615</v>
      </c>
      <c r="G8" s="79">
        <v>9.0666666666666664</v>
      </c>
      <c r="H8" s="79">
        <v>7.5370370370370354</v>
      </c>
      <c r="I8" s="79">
        <v>5.9444444444444438</v>
      </c>
      <c r="J8" s="80">
        <v>4.9037037037037043</v>
      </c>
      <c r="K8" s="80">
        <v>4.1370370370370368</v>
      </c>
      <c r="L8" s="81">
        <v>2.6962962962962971</v>
      </c>
    </row>
    <row r="9" spans="1:12" ht="27" customHeight="1">
      <c r="B9" s="614" t="s">
        <v>214</v>
      </c>
      <c r="C9" s="203" t="s">
        <v>319</v>
      </c>
      <c r="D9" s="72" t="s">
        <v>10</v>
      </c>
      <c r="E9" s="73">
        <v>23.5</v>
      </c>
      <c r="F9" s="73">
        <v>15</v>
      </c>
      <c r="G9" s="73">
        <v>19.2</v>
      </c>
      <c r="H9" s="73">
        <v>19.2</v>
      </c>
      <c r="I9" s="73">
        <v>21.5</v>
      </c>
      <c r="J9" s="83">
        <v>16.600000000000001</v>
      </c>
      <c r="K9" s="83">
        <v>15.3</v>
      </c>
      <c r="L9" s="76"/>
    </row>
    <row r="10" spans="1:12" ht="24">
      <c r="B10" s="615"/>
      <c r="C10" s="202" t="s">
        <v>320</v>
      </c>
      <c r="D10" s="78" t="s">
        <v>81</v>
      </c>
      <c r="E10" s="79">
        <v>18.081481481481479</v>
      </c>
      <c r="F10" s="79">
        <v>5.0925925925925926</v>
      </c>
      <c r="G10" s="79">
        <v>6.7259259259259254</v>
      </c>
      <c r="H10" s="79">
        <v>8.6555555555555568</v>
      </c>
      <c r="I10" s="79">
        <v>10.018518518518521</v>
      </c>
      <c r="J10" s="80">
        <v>10.92222222222223</v>
      </c>
      <c r="K10" s="80">
        <v>12.574074074074071</v>
      </c>
      <c r="L10" s="81"/>
    </row>
    <row r="11" spans="1:12" ht="24">
      <c r="B11" s="615"/>
      <c r="C11" s="203" t="s">
        <v>321</v>
      </c>
      <c r="D11" s="72" t="s">
        <v>10</v>
      </c>
      <c r="E11" s="73">
        <v>-6.46682085038249</v>
      </c>
      <c r="F11" s="73">
        <v>6.6211749653481107</v>
      </c>
      <c r="G11" s="73">
        <v>14.603854389721629</v>
      </c>
      <c r="H11" s="73">
        <v>17.9113924050633</v>
      </c>
      <c r="I11" s="73">
        <v>17.309999999999999</v>
      </c>
      <c r="J11" s="83">
        <v>16.414424514200292</v>
      </c>
      <c r="K11" s="83">
        <v>19.556271247092489</v>
      </c>
      <c r="L11" s="76">
        <v>17.381297417099979</v>
      </c>
    </row>
    <row r="12" spans="1:12">
      <c r="B12" s="615"/>
      <c r="C12" s="202" t="s">
        <v>213</v>
      </c>
      <c r="D12" s="78" t="s">
        <v>81</v>
      </c>
      <c r="E12" s="79">
        <v>-11.317501838954311</v>
      </c>
      <c r="F12" s="79">
        <v>3.4138384668483068</v>
      </c>
      <c r="G12" s="79">
        <v>9.7446836356447388</v>
      </c>
      <c r="H12" s="79">
        <v>12.098407241419689</v>
      </c>
      <c r="I12" s="79">
        <v>13.05777777777778</v>
      </c>
      <c r="J12" s="80">
        <v>12.80320638407334</v>
      </c>
      <c r="K12" s="80">
        <v>13.636415000489899</v>
      </c>
      <c r="L12" s="81">
        <v>16.026316554282818</v>
      </c>
    </row>
    <row r="13" spans="1:12" ht="25.15" customHeight="1">
      <c r="B13" s="615"/>
      <c r="C13" s="203" t="s">
        <v>322</v>
      </c>
      <c r="D13" s="72" t="s">
        <v>10</v>
      </c>
      <c r="E13" s="73">
        <v>10.4</v>
      </c>
      <c r="F13" s="73">
        <v>9</v>
      </c>
      <c r="G13" s="73">
        <v>9.1999999999999993</v>
      </c>
      <c r="H13" s="73">
        <v>9.3000000000000007</v>
      </c>
      <c r="I13" s="73">
        <v>9.5</v>
      </c>
      <c r="J13" s="83">
        <v>9.6</v>
      </c>
      <c r="K13" s="83">
        <v>9.6999999999999993</v>
      </c>
      <c r="L13" s="76">
        <v>10.4</v>
      </c>
    </row>
    <row r="14" spans="1:12" ht="27.6" customHeight="1">
      <c r="B14" s="615"/>
      <c r="C14" s="202" t="s">
        <v>690</v>
      </c>
      <c r="D14" s="78" t="s">
        <v>81</v>
      </c>
      <c r="E14" s="79">
        <v>15.42307692307692</v>
      </c>
      <c r="F14" s="79">
        <v>12.322222222222219</v>
      </c>
      <c r="G14" s="79">
        <v>12.207407407407411</v>
      </c>
      <c r="H14" s="79">
        <v>11.57037037037037</v>
      </c>
      <c r="I14" s="79">
        <v>11.68518518518519</v>
      </c>
      <c r="J14" s="80">
        <v>11.88518518518519</v>
      </c>
      <c r="K14" s="80">
        <v>12.518518518518521</v>
      </c>
      <c r="L14" s="81">
        <v>12.94814814814815</v>
      </c>
    </row>
    <row r="15" spans="1:12" ht="48">
      <c r="B15" s="615"/>
      <c r="C15" s="203" t="s">
        <v>323</v>
      </c>
      <c r="D15" s="72" t="s">
        <v>10</v>
      </c>
      <c r="E15" s="73">
        <v>18.66922258019515</v>
      </c>
      <c r="F15" s="73">
        <v>14.314751849232399</v>
      </c>
      <c r="G15" s="73">
        <v>12.7329954240644</v>
      </c>
      <c r="H15" s="73">
        <v>10.17700666598652</v>
      </c>
      <c r="I15" s="73">
        <v>9.5473169156855651</v>
      </c>
      <c r="J15" s="83">
        <v>8.9234529764168489</v>
      </c>
      <c r="K15" s="83">
        <v>10.344228140078419</v>
      </c>
      <c r="L15" s="76">
        <v>10.845672242672389</v>
      </c>
    </row>
    <row r="16" spans="1:12" ht="24">
      <c r="B16" s="615"/>
      <c r="C16" s="202" t="s">
        <v>324</v>
      </c>
      <c r="D16" s="78" t="s">
        <v>81</v>
      </c>
      <c r="E16" s="79">
        <v>15.65024650512319</v>
      </c>
      <c r="F16" s="79">
        <v>15.74150434836843</v>
      </c>
      <c r="G16" s="79">
        <v>14.742896549721239</v>
      </c>
      <c r="H16" s="79">
        <v>13.35556095491566</v>
      </c>
      <c r="I16" s="79">
        <v>12.997120082543621</v>
      </c>
      <c r="J16" s="80">
        <v>12.177957012824359</v>
      </c>
      <c r="K16" s="80">
        <v>14.4935459256798</v>
      </c>
      <c r="L16" s="81">
        <v>13.19716795019264</v>
      </c>
    </row>
    <row r="17" spans="2:12" ht="24">
      <c r="B17" s="615"/>
      <c r="C17" s="203" t="s">
        <v>691</v>
      </c>
      <c r="D17" s="72" t="s">
        <v>10</v>
      </c>
      <c r="E17" s="73">
        <v>8.6464044327365688</v>
      </c>
      <c r="F17" s="73">
        <v>6.6423452272034158</v>
      </c>
      <c r="G17" s="73">
        <v>3.6939321006918222</v>
      </c>
      <c r="H17" s="73">
        <v>5.8672992465580176</v>
      </c>
      <c r="I17" s="73">
        <v>6.4459214227669683</v>
      </c>
      <c r="J17" s="83">
        <v>4.9730019549253228</v>
      </c>
      <c r="K17" s="83">
        <v>4.2796767839525351</v>
      </c>
      <c r="L17" s="76">
        <v>5.7932176963554856</v>
      </c>
    </row>
    <row r="18" spans="2:12" ht="15.75" thickBot="1">
      <c r="B18" s="616"/>
      <c r="C18" s="204" t="s">
        <v>325</v>
      </c>
      <c r="D18" s="205" t="s">
        <v>81</v>
      </c>
      <c r="E18" s="206">
        <v>-2.3948406960388171</v>
      </c>
      <c r="F18" s="206">
        <v>4.4253256333746256</v>
      </c>
      <c r="G18" s="206">
        <v>6.3084573542373583</v>
      </c>
      <c r="H18" s="206">
        <v>6.6271978214181706</v>
      </c>
      <c r="I18" s="206">
        <v>8.1220340458566582</v>
      </c>
      <c r="J18" s="207">
        <v>7.2799557626136719</v>
      </c>
      <c r="K18" s="207">
        <v>3.285474425546993</v>
      </c>
      <c r="L18" s="208">
        <v>6.9800306032780721</v>
      </c>
    </row>
    <row r="19" spans="2:12" ht="16.5" thickTop="1" thickBot="1">
      <c r="B19" s="209" t="s">
        <v>211</v>
      </c>
      <c r="C19" s="68" t="s">
        <v>44</v>
      </c>
      <c r="D19" s="97"/>
      <c r="E19" s="69">
        <v>2010</v>
      </c>
      <c r="F19" s="69">
        <v>2015</v>
      </c>
      <c r="G19" s="69">
        <v>2016</v>
      </c>
      <c r="H19" s="69">
        <v>2017</v>
      </c>
      <c r="I19" s="69">
        <v>2018</v>
      </c>
      <c r="J19" s="69">
        <v>2019</v>
      </c>
      <c r="K19" s="69">
        <v>2020</v>
      </c>
      <c r="L19" s="70">
        <v>2021</v>
      </c>
    </row>
    <row r="20" spans="2:12" ht="15" customHeight="1" thickTop="1">
      <c r="B20" s="611" t="s">
        <v>313</v>
      </c>
      <c r="C20" s="599" t="s">
        <v>314</v>
      </c>
      <c r="D20" s="619"/>
      <c r="E20" s="210">
        <v>0.99929745030739903</v>
      </c>
      <c r="F20" s="210">
        <v>0.77250089658546361</v>
      </c>
      <c r="G20" s="210">
        <v>0.50539630864866336</v>
      </c>
      <c r="H20" s="210">
        <v>0.36991638084348277</v>
      </c>
      <c r="I20" s="210">
        <v>-0.25916751273937355</v>
      </c>
      <c r="J20" s="210">
        <v>-0.24746615198018562</v>
      </c>
      <c r="K20" s="210">
        <v>0.90759104387960987</v>
      </c>
      <c r="L20" s="211">
        <v>0.39782413280424928</v>
      </c>
    </row>
    <row r="21" spans="2:12" ht="24">
      <c r="B21" s="617"/>
      <c r="C21" s="212" t="s">
        <v>316</v>
      </c>
      <c r="D21" s="213"/>
      <c r="E21" s="100">
        <v>1.348935081187336</v>
      </c>
      <c r="F21" s="100">
        <v>0.83777615512701387</v>
      </c>
      <c r="G21" s="100">
        <v>0.74377641427482821</v>
      </c>
      <c r="H21" s="100">
        <v>0.6886217610512898</v>
      </c>
      <c r="I21" s="100">
        <v>0.6394532349673191</v>
      </c>
      <c r="J21" s="100">
        <v>0.60237916787250989</v>
      </c>
      <c r="K21" s="100">
        <v>0.64789730697343484</v>
      </c>
      <c r="L21" s="101"/>
    </row>
    <row r="22" spans="2:12">
      <c r="B22" s="618"/>
      <c r="C22" s="212" t="s">
        <v>318</v>
      </c>
      <c r="D22" s="213"/>
      <c r="E22" s="100"/>
      <c r="F22" s="100">
        <v>0.55544808519058531</v>
      </c>
      <c r="G22" s="100">
        <v>0.4305910407519159</v>
      </c>
      <c r="H22" s="100">
        <v>0.39935292717544568</v>
      </c>
      <c r="I22" s="100">
        <v>0.33708714719609922</v>
      </c>
      <c r="J22" s="100">
        <v>0.28719291463202679</v>
      </c>
      <c r="K22" s="100">
        <v>0.3304972647029582</v>
      </c>
      <c r="L22" s="101">
        <v>0.39239127876602548</v>
      </c>
    </row>
    <row r="23" spans="2:12" ht="14.45" customHeight="1">
      <c r="B23" s="614" t="s">
        <v>214</v>
      </c>
      <c r="C23" s="571" t="s">
        <v>319</v>
      </c>
      <c r="D23" s="572"/>
      <c r="E23" s="100">
        <v>-0.31170066829187992</v>
      </c>
      <c r="F23" s="100">
        <v>-0.56976561653840951</v>
      </c>
      <c r="G23" s="100">
        <v>-0.91875134976003237</v>
      </c>
      <c r="H23" s="100">
        <v>-0.88079919231147419</v>
      </c>
      <c r="I23" s="100">
        <v>-0.94640223705203896</v>
      </c>
      <c r="J23" s="100">
        <v>-0.57240134665348974</v>
      </c>
      <c r="K23" s="100">
        <v>-0.17922103404153111</v>
      </c>
      <c r="L23" s="101"/>
    </row>
    <row r="24" spans="2:12" ht="14.45" customHeight="1">
      <c r="B24" s="617"/>
      <c r="C24" s="571" t="s">
        <v>321</v>
      </c>
      <c r="D24" s="593"/>
      <c r="E24" s="100">
        <v>-0.31808549565262101</v>
      </c>
      <c r="F24" s="100">
        <v>-0.26234373579017811</v>
      </c>
      <c r="G24" s="100">
        <v>-0.42034767974877341</v>
      </c>
      <c r="H24" s="100">
        <v>-0.59026132181396651</v>
      </c>
      <c r="I24" s="100">
        <v>-0.48350593630319932</v>
      </c>
      <c r="J24" s="100">
        <v>-0.42154202744563102</v>
      </c>
      <c r="K24" s="100">
        <v>-0.73135268922186736</v>
      </c>
      <c r="L24" s="101">
        <v>-0.14337773989715299</v>
      </c>
    </row>
    <row r="25" spans="2:12">
      <c r="B25" s="617"/>
      <c r="C25" s="571" t="s">
        <v>322</v>
      </c>
      <c r="D25" s="572"/>
      <c r="E25" s="100">
        <v>0.97186987765214083</v>
      </c>
      <c r="F25" s="100">
        <v>0.88090278863510829</v>
      </c>
      <c r="G25" s="100">
        <v>0.83733331162619129</v>
      </c>
      <c r="H25" s="100">
        <v>0.67903712127225213</v>
      </c>
      <c r="I25" s="100">
        <v>0.66960407936644073</v>
      </c>
      <c r="J25" s="100">
        <v>0.73263427851837271</v>
      </c>
      <c r="K25" s="100">
        <v>0.91190292265763906</v>
      </c>
      <c r="L25" s="101">
        <v>0.86913015707590302</v>
      </c>
    </row>
    <row r="26" spans="2:12" ht="22.15" customHeight="1">
      <c r="B26" s="617"/>
      <c r="C26" s="571" t="s">
        <v>323</v>
      </c>
      <c r="D26" s="572"/>
      <c r="E26" s="100">
        <v>-0.37599110590559331</v>
      </c>
      <c r="F26" s="100">
        <v>0.16469576795360841</v>
      </c>
      <c r="G26" s="100">
        <v>0.24584311146069029</v>
      </c>
      <c r="H26" s="100">
        <v>0.42102877910560838</v>
      </c>
      <c r="I26" s="100">
        <v>0.42870901415710538</v>
      </c>
      <c r="J26" s="100">
        <v>0.43341906946071329</v>
      </c>
      <c r="K26" s="100">
        <v>0.47861617539826729</v>
      </c>
      <c r="L26" s="101">
        <v>0.29864299829286639</v>
      </c>
    </row>
    <row r="27" spans="2:12" ht="15" customHeight="1" thickBot="1">
      <c r="B27" s="620"/>
      <c r="C27" s="574" t="s">
        <v>691</v>
      </c>
      <c r="D27" s="594"/>
      <c r="E27" s="102">
        <v>0.31973409509221568</v>
      </c>
      <c r="F27" s="102">
        <v>0.27393093225935428</v>
      </c>
      <c r="G27" s="102">
        <v>-0.37643069125439771</v>
      </c>
      <c r="H27" s="102">
        <v>-0.1321867605523307</v>
      </c>
      <c r="I27" s="102">
        <v>-0.38397191635289502</v>
      </c>
      <c r="J27" s="102">
        <v>-0.57134904281393695</v>
      </c>
      <c r="K27" s="102">
        <v>0.1994742493023117</v>
      </c>
      <c r="L27" s="103">
        <v>-0.18795859666100839</v>
      </c>
    </row>
    <row r="28" spans="2:12" ht="24.6" customHeight="1" thickTop="1">
      <c r="B28" s="609" t="s">
        <v>326</v>
      </c>
      <c r="C28" s="610"/>
      <c r="D28" s="610"/>
      <c r="E28" s="610"/>
      <c r="F28" s="610"/>
      <c r="G28" s="610"/>
      <c r="H28" s="610"/>
      <c r="I28" s="610"/>
      <c r="J28" s="610"/>
      <c r="K28" s="610"/>
      <c r="L28" s="610"/>
    </row>
  </sheetData>
  <mergeCells count="11">
    <mergeCell ref="B28:L28"/>
    <mergeCell ref="B3:B8"/>
    <mergeCell ref="B9:B18"/>
    <mergeCell ref="B20:B22"/>
    <mergeCell ref="C20:D20"/>
    <mergeCell ref="B23:B27"/>
    <mergeCell ref="C23:D23"/>
    <mergeCell ref="C24:D24"/>
    <mergeCell ref="C25:D25"/>
    <mergeCell ref="C26:D26"/>
    <mergeCell ref="C27:D27"/>
  </mergeCells>
  <conditionalFormatting sqref="E20:J20 L20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4:J26 L24:L26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7:J27 L27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1:J23 L21:L23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0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4:K26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7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1:K23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F3064350-D008-4012-BE2A-318D9599C2B6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157D-CDDD-4014-BA45-8C8437C29FA2}">
  <dimension ref="A1:L25"/>
  <sheetViews>
    <sheetView showGridLines="0" zoomScaleNormal="100" workbookViewId="0">
      <selection activeCell="B2" sqref="B2:L24"/>
    </sheetView>
  </sheetViews>
  <sheetFormatPr defaultColWidth="8.75" defaultRowHeight="15"/>
  <cols>
    <col min="1" max="1" width="8.75" style="3"/>
    <col min="2" max="2" width="10.625" style="3" customWidth="1"/>
    <col min="3" max="3" width="13.75" style="3" customWidth="1"/>
    <col min="4" max="4" width="11.5" style="3" customWidth="1"/>
    <col min="5" max="12" width="4.625" style="3" customWidth="1"/>
    <col min="13" max="16384" width="8.75" style="3"/>
  </cols>
  <sheetData>
    <row r="1" spans="1:12">
      <c r="A1" s="2" t="s">
        <v>3</v>
      </c>
    </row>
    <row r="2" spans="1:12" ht="15.75" thickBot="1">
      <c r="B2" s="67" t="s">
        <v>211</v>
      </c>
      <c r="C2" s="68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69">
        <v>2020</v>
      </c>
      <c r="L2" s="70">
        <v>2021</v>
      </c>
    </row>
    <row r="3" spans="1:12" ht="23.45" customHeight="1" thickTop="1">
      <c r="B3" s="611" t="s">
        <v>313</v>
      </c>
      <c r="C3" s="199" t="s">
        <v>328</v>
      </c>
      <c r="D3" s="200" t="s">
        <v>10</v>
      </c>
      <c r="E3" s="74">
        <v>2.676053906834563</v>
      </c>
      <c r="F3" s="74">
        <v>-3.0541273565284048</v>
      </c>
      <c r="G3" s="74">
        <v>-5.0896452458176684</v>
      </c>
      <c r="H3" s="74">
        <v>-5.1947220087112509</v>
      </c>
      <c r="I3" s="74">
        <v>-0.83671595424235734</v>
      </c>
      <c r="J3" s="75">
        <v>-5.3023775482184718E-2</v>
      </c>
      <c r="K3" s="75">
        <v>1.2116828354205</v>
      </c>
      <c r="L3" s="201">
        <v>-1.863230407089453</v>
      </c>
    </row>
    <row r="4" spans="1:12" ht="24">
      <c r="B4" s="612"/>
      <c r="C4" s="202" t="s">
        <v>329</v>
      </c>
      <c r="D4" s="78" t="s">
        <v>81</v>
      </c>
      <c r="E4" s="79">
        <v>-0.88522223250900478</v>
      </c>
      <c r="F4" s="79">
        <v>-2.7153042354857169</v>
      </c>
      <c r="G4" s="79">
        <v>-3.3189417570964639</v>
      </c>
      <c r="H4" s="79">
        <v>-2.353399488332137</v>
      </c>
      <c r="I4" s="79">
        <v>2.39387137789033</v>
      </c>
      <c r="J4" s="80">
        <v>1.2720119831356991</v>
      </c>
      <c r="K4" s="80">
        <v>0.63643063074014194</v>
      </c>
      <c r="L4" s="81">
        <v>0.78747119074227967</v>
      </c>
    </row>
    <row r="5" spans="1:12" ht="33.6" customHeight="1">
      <c r="B5" s="612"/>
      <c r="C5" s="203" t="s">
        <v>330</v>
      </c>
      <c r="D5" s="72" t="s">
        <v>10</v>
      </c>
      <c r="E5" s="73">
        <v>8.4</v>
      </c>
      <c r="F5" s="73">
        <v>2.4</v>
      </c>
      <c r="G5" s="73">
        <v>4</v>
      </c>
      <c r="H5" s="73">
        <v>7.7</v>
      </c>
      <c r="I5" s="73">
        <v>11.6</v>
      </c>
      <c r="J5" s="83">
        <v>14.3</v>
      </c>
      <c r="K5" s="83">
        <v>16.399999999999999</v>
      </c>
      <c r="L5" s="76">
        <v>14.3</v>
      </c>
    </row>
    <row r="6" spans="1:12" ht="25.15" customHeight="1">
      <c r="B6" s="613"/>
      <c r="C6" s="202" t="s">
        <v>331</v>
      </c>
      <c r="D6" s="78" t="s">
        <v>81</v>
      </c>
      <c r="E6" s="79">
        <v>9.5814814814814788</v>
      </c>
      <c r="F6" s="79">
        <v>1.833333333333333</v>
      </c>
      <c r="G6" s="79">
        <v>2.574074074074074</v>
      </c>
      <c r="H6" s="79">
        <v>4.0333333333333332</v>
      </c>
      <c r="I6" s="79">
        <v>7.3259259259259251</v>
      </c>
      <c r="J6" s="80">
        <v>8.3851851851851862</v>
      </c>
      <c r="K6" s="80">
        <v>12.096296296296289</v>
      </c>
      <c r="L6" s="81">
        <v>8.9740740740740748</v>
      </c>
    </row>
    <row r="7" spans="1:12" ht="22.15" customHeight="1">
      <c r="B7" s="614" t="s">
        <v>214</v>
      </c>
      <c r="C7" s="203" t="s">
        <v>332</v>
      </c>
      <c r="D7" s="72" t="s">
        <v>10</v>
      </c>
      <c r="E7" s="73">
        <v>3.83</v>
      </c>
      <c r="F7" s="73">
        <v>3.91</v>
      </c>
      <c r="G7" s="73">
        <v>7.11</v>
      </c>
      <c r="H7" s="73">
        <v>4.88</v>
      </c>
      <c r="I7" s="73">
        <v>2.06</v>
      </c>
      <c r="J7" s="83">
        <v>1.28</v>
      </c>
      <c r="K7" s="83">
        <v>7.45</v>
      </c>
      <c r="L7" s="76">
        <v>-2.78</v>
      </c>
    </row>
    <row r="8" spans="1:12" ht="24">
      <c r="B8" s="615"/>
      <c r="C8" s="202" t="s">
        <v>692</v>
      </c>
      <c r="D8" s="78" t="s">
        <v>81</v>
      </c>
      <c r="E8" s="79">
        <v>0.32407407407407418</v>
      </c>
      <c r="F8" s="79">
        <v>0.1637037037037038</v>
      </c>
      <c r="G8" s="79">
        <v>5.333333333333333</v>
      </c>
      <c r="H8" s="79">
        <v>12.215925925925919</v>
      </c>
      <c r="I8" s="79">
        <v>10.57666666666667</v>
      </c>
      <c r="J8" s="80">
        <v>9.7833333333333332</v>
      </c>
      <c r="K8" s="80">
        <v>11.63407407407407</v>
      </c>
      <c r="L8" s="81">
        <v>6.2626923076923076</v>
      </c>
    </row>
    <row r="9" spans="1:12">
      <c r="B9" s="615"/>
      <c r="C9" s="203" t="s">
        <v>333</v>
      </c>
      <c r="D9" s="72" t="s">
        <v>10</v>
      </c>
      <c r="E9" s="73">
        <v>-5.9</v>
      </c>
      <c r="F9" s="73">
        <v>-3.2</v>
      </c>
      <c r="G9" s="73">
        <v>-2.2999999999999998</v>
      </c>
      <c r="H9" s="73">
        <v>-1.6</v>
      </c>
      <c r="I9" s="73">
        <v>-1.7</v>
      </c>
      <c r="J9" s="83">
        <v>-2</v>
      </c>
      <c r="K9" s="83">
        <v>-2.2000000000000002</v>
      </c>
      <c r="L9" s="76">
        <v>-2.6</v>
      </c>
    </row>
    <row r="10" spans="1:12" ht="24">
      <c r="B10" s="615"/>
      <c r="C10" s="202" t="s">
        <v>692</v>
      </c>
      <c r="D10" s="78" t="s">
        <v>81</v>
      </c>
      <c r="E10" s="79">
        <v>1.333333333333333</v>
      </c>
      <c r="F10" s="79">
        <v>1.4407407407407411</v>
      </c>
      <c r="G10" s="79">
        <v>3.2296296296296299</v>
      </c>
      <c r="H10" s="79">
        <v>3.5407407407407412</v>
      </c>
      <c r="I10" s="79">
        <v>2.5444444444444452</v>
      </c>
      <c r="J10" s="80">
        <v>2.1925925925925931</v>
      </c>
      <c r="K10" s="80">
        <v>1.8481481481481481</v>
      </c>
      <c r="L10" s="81">
        <v>-0.18888888888888891</v>
      </c>
    </row>
    <row r="11" spans="1:12" ht="24">
      <c r="B11" s="615"/>
      <c r="C11" s="203" t="s">
        <v>334</v>
      </c>
      <c r="D11" s="72" t="s">
        <v>10</v>
      </c>
      <c r="E11" s="73">
        <v>-4.8</v>
      </c>
      <c r="F11" s="73">
        <v>0.3</v>
      </c>
      <c r="G11" s="73">
        <v>-1.2</v>
      </c>
      <c r="H11" s="73">
        <v>-2.2000000000000002</v>
      </c>
      <c r="I11" s="73">
        <v>-2.2999999999999998</v>
      </c>
      <c r="J11" s="83">
        <v>-2.5</v>
      </c>
      <c r="K11" s="83">
        <v>-1.7</v>
      </c>
      <c r="L11" s="76">
        <v>-1.7</v>
      </c>
    </row>
    <row r="12" spans="1:12" ht="26.45" customHeight="1">
      <c r="B12" s="615"/>
      <c r="C12" s="202" t="s">
        <v>335</v>
      </c>
      <c r="D12" s="78" t="s">
        <v>81</v>
      </c>
      <c r="E12" s="79">
        <v>-2.4518518518518522</v>
      </c>
      <c r="F12" s="79">
        <v>1.714814814814815</v>
      </c>
      <c r="G12" s="79">
        <v>1.7037037037037031</v>
      </c>
      <c r="H12" s="79">
        <v>1.7962962962962961</v>
      </c>
      <c r="I12" s="79">
        <v>1.7296296296296301</v>
      </c>
      <c r="J12" s="80">
        <v>1.585185185185185</v>
      </c>
      <c r="K12" s="80">
        <v>1.281481481481481</v>
      </c>
      <c r="L12" s="81">
        <v>1.0259259259259259</v>
      </c>
    </row>
    <row r="13" spans="1:12" ht="24" customHeight="1">
      <c r="B13" s="615"/>
      <c r="C13" s="203" t="s">
        <v>336</v>
      </c>
      <c r="D13" s="72" t="s">
        <v>10</v>
      </c>
      <c r="E13" s="85">
        <v>-10.9</v>
      </c>
      <c r="F13" s="85">
        <v>-14</v>
      </c>
      <c r="G13" s="85">
        <v>-14.8</v>
      </c>
      <c r="H13" s="85">
        <v>-15.2</v>
      </c>
      <c r="I13" s="85">
        <v>-16.600000000000001</v>
      </c>
      <c r="J13" s="86">
        <v>-14.1</v>
      </c>
      <c r="K13" s="86">
        <v>-14.8</v>
      </c>
      <c r="L13" s="76">
        <v>-14.8</v>
      </c>
    </row>
    <row r="14" spans="1:12">
      <c r="B14" s="615"/>
      <c r="C14" s="202" t="s">
        <v>317</v>
      </c>
      <c r="D14" s="78" t="s">
        <v>81</v>
      </c>
      <c r="E14" s="88">
        <v>-90.422222222222246</v>
      </c>
      <c r="F14" s="88">
        <v>-161.72962962962961</v>
      </c>
      <c r="G14" s="88">
        <v>-154.9111111111111</v>
      </c>
      <c r="H14" s="88">
        <v>-159.61111111111109</v>
      </c>
      <c r="I14" s="88">
        <v>-147.75185185185191</v>
      </c>
      <c r="J14" s="89">
        <v>-161.41481481481489</v>
      </c>
      <c r="K14" s="89">
        <v>-164.90740740740739</v>
      </c>
      <c r="L14" s="81">
        <v>-215.82592592592599</v>
      </c>
    </row>
    <row r="15" spans="1:12" ht="24">
      <c r="B15" s="615"/>
      <c r="C15" s="203" t="s">
        <v>337</v>
      </c>
      <c r="D15" s="72" t="s">
        <v>10</v>
      </c>
      <c r="E15" s="85">
        <v>20.3</v>
      </c>
      <c r="F15" s="85">
        <v>28.5</v>
      </c>
      <c r="G15" s="85">
        <v>28.6</v>
      </c>
      <c r="H15" s="85">
        <v>32</v>
      </c>
      <c r="I15" s="85">
        <v>33.700000000000003</v>
      </c>
      <c r="J15" s="86">
        <v>31.9</v>
      </c>
      <c r="K15" s="86">
        <v>31.3</v>
      </c>
      <c r="L15" s="76">
        <v>31.3</v>
      </c>
    </row>
    <row r="16" spans="1:12" ht="15.75" thickBot="1">
      <c r="B16" s="616"/>
      <c r="C16" s="204" t="s">
        <v>317</v>
      </c>
      <c r="D16" s="205" t="s">
        <v>81</v>
      </c>
      <c r="E16" s="214">
        <v>-94.822222222222209</v>
      </c>
      <c r="F16" s="214">
        <v>-31.107407407407411</v>
      </c>
      <c r="G16" s="214">
        <v>-39.062962962962963</v>
      </c>
      <c r="H16" s="214">
        <v>-43.940740740740758</v>
      </c>
      <c r="I16" s="214">
        <v>-47.218518518518508</v>
      </c>
      <c r="J16" s="215">
        <v>-72.803703703703675</v>
      </c>
      <c r="K16" s="215">
        <v>-81.877777777777766</v>
      </c>
      <c r="L16" s="208">
        <v>-84.066666666666663</v>
      </c>
    </row>
    <row r="17" spans="2:12" ht="16.5" thickTop="1" thickBot="1">
      <c r="B17" s="96" t="s">
        <v>211</v>
      </c>
      <c r="C17" s="68" t="s">
        <v>44</v>
      </c>
      <c r="D17" s="97"/>
      <c r="E17" s="69">
        <v>2010</v>
      </c>
      <c r="F17" s="69">
        <v>2015</v>
      </c>
      <c r="G17" s="69">
        <v>2016</v>
      </c>
      <c r="H17" s="69">
        <v>2017</v>
      </c>
      <c r="I17" s="69">
        <v>2018</v>
      </c>
      <c r="J17" s="69">
        <v>2019</v>
      </c>
      <c r="K17" s="69">
        <v>2020</v>
      </c>
      <c r="L17" s="70">
        <v>2021</v>
      </c>
    </row>
    <row r="18" spans="2:12" ht="27" customHeight="1" thickTop="1">
      <c r="B18" s="611" t="s">
        <v>313</v>
      </c>
      <c r="C18" s="599" t="s">
        <v>328</v>
      </c>
      <c r="D18" s="619"/>
      <c r="E18" s="210">
        <v>-0.99483572213787086</v>
      </c>
      <c r="F18" s="210">
        <v>7.4950582629898899E-2</v>
      </c>
      <c r="G18" s="210">
        <v>0.37461867582869801</v>
      </c>
      <c r="H18" s="210">
        <v>0.92748951246294675</v>
      </c>
      <c r="I18" s="210">
        <v>1.18625613450274</v>
      </c>
      <c r="J18" s="210">
        <v>0.394810579567002</v>
      </c>
      <c r="K18" s="210">
        <v>-0.20710532886806329</v>
      </c>
      <c r="L18" s="211">
        <v>0.79024944190252711</v>
      </c>
    </row>
    <row r="19" spans="2:12">
      <c r="B19" s="618"/>
      <c r="C19" s="571" t="s">
        <v>330</v>
      </c>
      <c r="D19" s="572"/>
      <c r="E19" s="100">
        <v>0.14822684920857229</v>
      </c>
      <c r="F19" s="100">
        <v>-7.1161674003709804E-2</v>
      </c>
      <c r="G19" s="100">
        <v>-0.206715067962674</v>
      </c>
      <c r="H19" s="100">
        <v>-0.51087650172483079</v>
      </c>
      <c r="I19" s="100">
        <v>-0.57655963779878217</v>
      </c>
      <c r="J19" s="100">
        <v>-0.85752645551674822</v>
      </c>
      <c r="K19" s="100">
        <v>-0.68159376348838829</v>
      </c>
      <c r="L19" s="101">
        <v>-0.86499025081599368</v>
      </c>
    </row>
    <row r="20" spans="2:12" ht="14.45" customHeight="1">
      <c r="B20" s="614" t="s">
        <v>214</v>
      </c>
      <c r="C20" s="571" t="s">
        <v>332</v>
      </c>
      <c r="D20" s="572"/>
      <c r="E20" s="100">
        <v>0.19402480872650271</v>
      </c>
      <c r="F20" s="100">
        <v>0.29002715710149662</v>
      </c>
      <c r="G20" s="100">
        <v>0.1226165018246345</v>
      </c>
      <c r="H20" s="100">
        <v>-0.45594484085937492</v>
      </c>
      <c r="I20" s="100">
        <v>-0.52031551609782323</v>
      </c>
      <c r="J20" s="100">
        <v>-0.55436514557272021</v>
      </c>
      <c r="K20" s="100">
        <v>-0.2931455401114354</v>
      </c>
      <c r="L20" s="101">
        <v>-0.70423263987532414</v>
      </c>
    </row>
    <row r="21" spans="2:12">
      <c r="B21" s="617"/>
      <c r="C21" s="571" t="s">
        <v>333</v>
      </c>
      <c r="D21" s="593"/>
      <c r="E21" s="100">
        <v>-1.169713594463615</v>
      </c>
      <c r="F21" s="100">
        <v>-2.252260319881342</v>
      </c>
      <c r="G21" s="100">
        <v>-2.133001468561412</v>
      </c>
      <c r="H21" s="100">
        <v>-2.0327576152970921</v>
      </c>
      <c r="I21" s="100">
        <v>-1.7694245723702871</v>
      </c>
      <c r="J21" s="100">
        <v>-1.642437668524102</v>
      </c>
      <c r="K21" s="100">
        <v>-1.189786148914779</v>
      </c>
      <c r="L21" s="101">
        <v>-0.68453263080045934</v>
      </c>
    </row>
    <row r="22" spans="2:12" ht="24">
      <c r="B22" s="617"/>
      <c r="C22" s="216" t="s">
        <v>334</v>
      </c>
      <c r="D22" s="217"/>
      <c r="E22" s="100">
        <v>-0.42746697896739377</v>
      </c>
      <c r="F22" s="100">
        <v>-0.48749491635175302</v>
      </c>
      <c r="G22" s="100">
        <v>-0.99222114770630343</v>
      </c>
      <c r="H22" s="100">
        <v>-1.2953388774071259</v>
      </c>
      <c r="I22" s="100">
        <v>-1.1871690860127351</v>
      </c>
      <c r="J22" s="100">
        <v>-1.0702503272062811</v>
      </c>
      <c r="K22" s="100">
        <v>-0.7545304519202678</v>
      </c>
      <c r="L22" s="101">
        <v>-0.67797691428943863</v>
      </c>
    </row>
    <row r="23" spans="2:12" ht="24">
      <c r="B23" s="617"/>
      <c r="C23" s="216" t="s">
        <v>336</v>
      </c>
      <c r="D23" s="217"/>
      <c r="E23" s="100">
        <v>0.23394951584337489</v>
      </c>
      <c r="F23" s="100">
        <v>0.2086352704498495</v>
      </c>
      <c r="G23" s="100">
        <v>0.19975956713061821</v>
      </c>
      <c r="H23" s="100">
        <v>0.1951268300482441</v>
      </c>
      <c r="I23" s="100">
        <v>0.18897114104974699</v>
      </c>
      <c r="J23" s="100">
        <v>0.18713323784630909</v>
      </c>
      <c r="K23" s="100">
        <v>0.18478825289463929</v>
      </c>
      <c r="L23" s="101">
        <v>0.22376176291400729</v>
      </c>
    </row>
    <row r="24" spans="2:12" ht="15.75" thickBot="1">
      <c r="B24" s="620"/>
      <c r="C24" s="574" t="s">
        <v>337</v>
      </c>
      <c r="D24" s="594"/>
      <c r="E24" s="102">
        <v>-0.20644963395350249</v>
      </c>
      <c r="F24" s="102">
        <v>-0.1669347498370522</v>
      </c>
      <c r="G24" s="102">
        <v>-0.19154383451633769</v>
      </c>
      <c r="H24" s="102">
        <v>-0.21102751842091241</v>
      </c>
      <c r="I24" s="102">
        <v>-0.22409117650135191</v>
      </c>
      <c r="J24" s="102">
        <v>-0.22713367724612291</v>
      </c>
      <c r="K24" s="102">
        <v>-0.22209520140251859</v>
      </c>
      <c r="L24" s="103">
        <v>-0.23172285461506559</v>
      </c>
    </row>
    <row r="25" spans="2:12" ht="15.75" thickTop="1">
      <c r="B25" s="621" t="s">
        <v>338</v>
      </c>
      <c r="C25" s="622"/>
      <c r="D25" s="622"/>
      <c r="E25" s="622"/>
      <c r="F25" s="622"/>
      <c r="G25" s="622"/>
      <c r="H25" s="622"/>
      <c r="I25" s="622"/>
      <c r="J25" s="622"/>
      <c r="K25" s="622"/>
      <c r="L25" s="622"/>
    </row>
  </sheetData>
  <mergeCells count="10">
    <mergeCell ref="B25:L25"/>
    <mergeCell ref="B3:B6"/>
    <mergeCell ref="B7:B16"/>
    <mergeCell ref="B18:B19"/>
    <mergeCell ref="C18:D18"/>
    <mergeCell ref="C19:D19"/>
    <mergeCell ref="B20:B24"/>
    <mergeCell ref="C20:D20"/>
    <mergeCell ref="C21:D21"/>
    <mergeCell ref="C24:D24"/>
  </mergeCells>
  <conditionalFormatting sqref="E24:J24 L24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8:J20 L18:L20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1:J23 L21:L23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4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8:K20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1:K23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0DF215DF-8657-4E92-B244-882D14156672}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0DAB-7019-4585-844C-36A1D785D385}">
  <dimension ref="A1:L18"/>
  <sheetViews>
    <sheetView showGridLines="0" zoomScaleNormal="100" workbookViewId="0">
      <selection activeCell="B2" sqref="B2:L18"/>
    </sheetView>
  </sheetViews>
  <sheetFormatPr defaultColWidth="8.75" defaultRowHeight="15"/>
  <cols>
    <col min="1" max="1" width="8.75" style="3"/>
    <col min="2" max="2" width="10.375" style="3" customWidth="1"/>
    <col min="3" max="3" width="16.25" style="3" customWidth="1"/>
    <col min="4" max="4" width="11.875" style="3" customWidth="1"/>
    <col min="5" max="12" width="4.625" style="3" customWidth="1"/>
    <col min="13" max="16384" width="8.75" style="3"/>
  </cols>
  <sheetData>
    <row r="1" spans="1:12" ht="15.75" thickBot="1">
      <c r="A1" s="2" t="s">
        <v>3</v>
      </c>
    </row>
    <row r="2" spans="1:12" ht="15.75" thickBot="1">
      <c r="B2" s="333" t="s">
        <v>211</v>
      </c>
      <c r="C2" s="334" t="s">
        <v>4</v>
      </c>
      <c r="D2" s="285"/>
      <c r="E2" s="285">
        <v>2010</v>
      </c>
      <c r="F2" s="285">
        <v>2015</v>
      </c>
      <c r="G2" s="285">
        <v>2016</v>
      </c>
      <c r="H2" s="285">
        <v>2017</v>
      </c>
      <c r="I2" s="285">
        <v>2018</v>
      </c>
      <c r="J2" s="285">
        <v>2019</v>
      </c>
      <c r="K2" s="285">
        <v>2020</v>
      </c>
      <c r="L2" s="286">
        <v>2021</v>
      </c>
    </row>
    <row r="3" spans="1:12" ht="23.45" customHeight="1" thickTop="1">
      <c r="B3" s="623" t="s">
        <v>212</v>
      </c>
      <c r="C3" s="203" t="s">
        <v>343</v>
      </c>
      <c r="D3" s="72" t="s">
        <v>10</v>
      </c>
      <c r="E3" s="73">
        <v>10.4</v>
      </c>
      <c r="F3" s="73">
        <v>3.4727994492655259</v>
      </c>
      <c r="G3" s="73">
        <v>2.3539645671844478</v>
      </c>
      <c r="H3" s="73">
        <v>2.3985729999999998</v>
      </c>
      <c r="I3" s="73">
        <v>2.4929899999999998</v>
      </c>
      <c r="J3" s="83">
        <v>3.8346309999999999</v>
      </c>
      <c r="K3" s="83">
        <v>7.7</v>
      </c>
      <c r="L3" s="292">
        <v>10.6</v>
      </c>
    </row>
    <row r="4" spans="1:12">
      <c r="B4" s="624"/>
      <c r="C4" s="202" t="s">
        <v>342</v>
      </c>
      <c r="D4" s="78" t="s">
        <v>81</v>
      </c>
      <c r="E4" s="79">
        <v>6.8000000000000007</v>
      </c>
      <c r="F4" s="79">
        <v>2.1735421666727421</v>
      </c>
      <c r="G4" s="79">
        <v>2.0985564727049608</v>
      </c>
      <c r="H4" s="79">
        <v>1.9295746153846149</v>
      </c>
      <c r="I4" s="79">
        <v>2.3363887307692308</v>
      </c>
      <c r="J4" s="80">
        <v>2.4321859230769229</v>
      </c>
      <c r="K4" s="80">
        <v>2.4461538461538459</v>
      </c>
      <c r="L4" s="290">
        <v>3.825925925925926</v>
      </c>
    </row>
    <row r="5" spans="1:12" ht="14.45" customHeight="1">
      <c r="B5" s="625" t="s">
        <v>214</v>
      </c>
      <c r="C5" s="203" t="s">
        <v>341</v>
      </c>
      <c r="D5" s="72" t="s">
        <v>10</v>
      </c>
      <c r="E5" s="73">
        <v>40.799999999999997</v>
      </c>
      <c r="F5" s="73">
        <v>51.8</v>
      </c>
      <c r="G5" s="73">
        <v>52.4</v>
      </c>
      <c r="H5" s="73">
        <v>51.6</v>
      </c>
      <c r="I5" s="73">
        <v>49.6</v>
      </c>
      <c r="J5" s="83">
        <v>48.1</v>
      </c>
      <c r="K5" s="83">
        <v>59.7</v>
      </c>
      <c r="L5" s="292">
        <v>63.1</v>
      </c>
    </row>
    <row r="6" spans="1:12">
      <c r="B6" s="626"/>
      <c r="C6" s="202" t="s">
        <v>317</v>
      </c>
      <c r="D6" s="78" t="s">
        <v>81</v>
      </c>
      <c r="E6" s="79">
        <v>60.525925925925918</v>
      </c>
      <c r="F6" s="79">
        <v>70.918518518518511</v>
      </c>
      <c r="G6" s="79">
        <v>70.129629629629633</v>
      </c>
      <c r="H6" s="79">
        <v>67.281481481481464</v>
      </c>
      <c r="I6" s="79">
        <v>65.399999999999991</v>
      </c>
      <c r="J6" s="80">
        <v>63.137037037037032</v>
      </c>
      <c r="K6" s="80">
        <v>75.362962962962953</v>
      </c>
      <c r="L6" s="290">
        <v>72.837037037037021</v>
      </c>
    </row>
    <row r="7" spans="1:12" ht="36">
      <c r="B7" s="626"/>
      <c r="C7" s="203" t="s">
        <v>693</v>
      </c>
      <c r="D7" s="72" t="s">
        <v>10</v>
      </c>
      <c r="E7" s="73">
        <v>4.6989968923445966</v>
      </c>
      <c r="F7" s="73">
        <v>3.6067138868530559</v>
      </c>
      <c r="G7" s="73">
        <v>4.4506762699154763</v>
      </c>
      <c r="H7" s="73">
        <v>2.0896293553262701</v>
      </c>
      <c r="I7" s="73">
        <v>3.4244101226400132</v>
      </c>
      <c r="J7" s="83">
        <v>3.762706140681523</v>
      </c>
      <c r="K7" s="83">
        <v>3.6562960710474939</v>
      </c>
      <c r="L7" s="292">
        <v>3.937118181974498</v>
      </c>
    </row>
    <row r="8" spans="1:12">
      <c r="B8" s="626"/>
      <c r="C8" s="202" t="s">
        <v>340</v>
      </c>
      <c r="D8" s="78" t="s">
        <v>81</v>
      </c>
      <c r="E8" s="79">
        <v>11.545476704396711</v>
      </c>
      <c r="F8" s="79">
        <v>11.411501566055231</v>
      </c>
      <c r="G8" s="79">
        <v>11.661090105399699</v>
      </c>
      <c r="H8" s="79">
        <v>10.344789298334501</v>
      </c>
      <c r="I8" s="79">
        <v>10.94339794275988</v>
      </c>
      <c r="J8" s="80">
        <v>10.355802435644179</v>
      </c>
      <c r="K8" s="80">
        <v>12.68267561480198</v>
      </c>
      <c r="L8" s="290">
        <v>11.842797805241331</v>
      </c>
    </row>
    <row r="9" spans="1:12" ht="24">
      <c r="B9" s="626"/>
      <c r="C9" s="203" t="s">
        <v>694</v>
      </c>
      <c r="D9" s="72" t="s">
        <v>10</v>
      </c>
      <c r="E9" s="73">
        <v>17.271396795107179</v>
      </c>
      <c r="F9" s="73">
        <v>16.61914063600171</v>
      </c>
      <c r="G9" s="73">
        <v>12.586362275772469</v>
      </c>
      <c r="H9" s="73">
        <v>9.8535495063111931</v>
      </c>
      <c r="I9" s="73">
        <v>12.26150768371653</v>
      </c>
      <c r="J9" s="83">
        <v>11.803089336374191</v>
      </c>
      <c r="K9" s="83">
        <v>17.544876831642309</v>
      </c>
      <c r="L9" s="292">
        <v>19.737460450723521</v>
      </c>
    </row>
    <row r="10" spans="1:12">
      <c r="B10" s="626"/>
      <c r="C10" s="202" t="s">
        <v>340</v>
      </c>
      <c r="D10" s="78" t="s">
        <v>81</v>
      </c>
      <c r="E10" s="79">
        <v>22.91719138215279</v>
      </c>
      <c r="F10" s="79">
        <v>22.711388118349159</v>
      </c>
      <c r="G10" s="79">
        <v>22.758335092872301</v>
      </c>
      <c r="H10" s="79">
        <v>21.623577580880941</v>
      </c>
      <c r="I10" s="79">
        <v>20.485559296399011</v>
      </c>
      <c r="J10" s="80">
        <v>20.229580420359511</v>
      </c>
      <c r="K10" s="80">
        <v>23.970036170910301</v>
      </c>
      <c r="L10" s="290">
        <v>22.939379739871509</v>
      </c>
    </row>
    <row r="11" spans="1:12" ht="24">
      <c r="B11" s="626"/>
      <c r="C11" s="203" t="s">
        <v>695</v>
      </c>
      <c r="D11" s="72" t="s">
        <v>10</v>
      </c>
      <c r="E11" s="73">
        <v>3.87</v>
      </c>
      <c r="F11" s="73">
        <v>0.89</v>
      </c>
      <c r="G11" s="73">
        <v>0.54</v>
      </c>
      <c r="H11" s="73">
        <v>0.92</v>
      </c>
      <c r="I11" s="73">
        <v>0.89</v>
      </c>
      <c r="J11" s="83">
        <v>0.25</v>
      </c>
      <c r="K11" s="83">
        <v>-0.04</v>
      </c>
      <c r="L11" s="292">
        <v>-0.08</v>
      </c>
    </row>
    <row r="12" spans="1:12" ht="15.75" thickBot="1">
      <c r="B12" s="627"/>
      <c r="C12" s="204" t="s">
        <v>213</v>
      </c>
      <c r="D12" s="205" t="s">
        <v>81</v>
      </c>
      <c r="E12" s="206">
        <v>4.8088461538461544</v>
      </c>
      <c r="F12" s="206">
        <v>1.923846153846154</v>
      </c>
      <c r="G12" s="206">
        <v>1.608076923076923</v>
      </c>
      <c r="H12" s="206">
        <v>1.587692307692308</v>
      </c>
      <c r="I12" s="206">
        <v>1.506153846153846</v>
      </c>
      <c r="J12" s="207">
        <v>0.83500000000000008</v>
      </c>
      <c r="K12" s="207">
        <v>0.44740740740740748</v>
      </c>
      <c r="L12" s="295">
        <v>0.50444444444444436</v>
      </c>
    </row>
    <row r="13" spans="1:12" ht="16.5" thickTop="1" thickBot="1">
      <c r="B13" s="335" t="s">
        <v>211</v>
      </c>
      <c r="C13" s="68" t="s">
        <v>44</v>
      </c>
      <c r="D13" s="97"/>
      <c r="E13" s="69">
        <v>2010</v>
      </c>
      <c r="F13" s="69">
        <v>2015</v>
      </c>
      <c r="G13" s="69">
        <v>2016</v>
      </c>
      <c r="H13" s="69">
        <v>2017</v>
      </c>
      <c r="I13" s="69">
        <v>2018</v>
      </c>
      <c r="J13" s="69">
        <v>2019</v>
      </c>
      <c r="K13" s="69">
        <v>2020</v>
      </c>
      <c r="L13" s="297">
        <v>2021</v>
      </c>
    </row>
    <row r="14" spans="1:12" ht="30" customHeight="1" thickTop="1">
      <c r="B14" s="336" t="s">
        <v>212</v>
      </c>
      <c r="C14" s="599" t="s">
        <v>343</v>
      </c>
      <c r="D14" s="628"/>
      <c r="E14" s="100">
        <v>-0.86517683902447984</v>
      </c>
      <c r="F14" s="100">
        <v>-0.65617625898110299</v>
      </c>
      <c r="G14" s="100">
        <v>-0.1457436235839791</v>
      </c>
      <c r="H14" s="100">
        <v>-0.25628762842574149</v>
      </c>
      <c r="I14" s="100">
        <v>-6.9853218687945695E-2</v>
      </c>
      <c r="J14" s="100">
        <v>-0.54716734771413245</v>
      </c>
      <c r="K14" s="100">
        <v>-1.8306879164179011</v>
      </c>
      <c r="L14" s="337">
        <v>-1.8777019909104089</v>
      </c>
    </row>
    <row r="15" spans="1:12" ht="14.45" customHeight="1">
      <c r="B15" s="625" t="s">
        <v>214</v>
      </c>
      <c r="C15" s="212" t="s">
        <v>341</v>
      </c>
      <c r="D15" s="213"/>
      <c r="E15" s="100">
        <v>0.60451189716942355</v>
      </c>
      <c r="F15" s="100">
        <v>0.49580228121736769</v>
      </c>
      <c r="G15" s="100">
        <v>0.45610345434775029</v>
      </c>
      <c r="H15" s="100">
        <v>0.40733255433958021</v>
      </c>
      <c r="I15" s="100">
        <v>0.39701027777005871</v>
      </c>
      <c r="J15" s="100">
        <v>0.38810825319226461</v>
      </c>
      <c r="K15" s="100">
        <v>0.35542354893662559</v>
      </c>
      <c r="L15" s="337">
        <v>0.235457610862392</v>
      </c>
    </row>
    <row r="16" spans="1:12" ht="22.15" customHeight="1">
      <c r="B16" s="629"/>
      <c r="C16" s="571" t="s">
        <v>693</v>
      </c>
      <c r="D16" s="593"/>
      <c r="E16" s="100">
        <v>0.78271766481694349</v>
      </c>
      <c r="F16" s="100">
        <v>0.93509164719117899</v>
      </c>
      <c r="G16" s="100">
        <v>0.8481504366322592</v>
      </c>
      <c r="H16" s="100">
        <v>1.023213005346425</v>
      </c>
      <c r="I16" s="100">
        <v>0.89590600248079055</v>
      </c>
      <c r="J16" s="100">
        <v>0.85599240389653608</v>
      </c>
      <c r="K16" s="100">
        <v>0.96926278221633477</v>
      </c>
      <c r="L16" s="337">
        <v>0.93630527735659119</v>
      </c>
    </row>
    <row r="17" spans="2:12" ht="24">
      <c r="B17" s="629"/>
      <c r="C17" s="216" t="s">
        <v>694</v>
      </c>
      <c r="D17" s="217"/>
      <c r="E17" s="100">
        <v>0.46005810410868597</v>
      </c>
      <c r="F17" s="100">
        <v>0.59070204554626893</v>
      </c>
      <c r="G17" s="100">
        <v>0.97362699427438704</v>
      </c>
      <c r="H17" s="100">
        <v>1.127238909544414</v>
      </c>
      <c r="I17" s="100">
        <v>0.76291865122012059</v>
      </c>
      <c r="J17" s="100">
        <v>0.77310474899290227</v>
      </c>
      <c r="K17" s="100">
        <v>0.53545803648056145</v>
      </c>
      <c r="L17" s="337">
        <v>0.27473154522083337</v>
      </c>
    </row>
    <row r="18" spans="2:12" ht="15" customHeight="1" thickBot="1">
      <c r="B18" s="630"/>
      <c r="C18" s="631" t="s">
        <v>695</v>
      </c>
      <c r="D18" s="632"/>
      <c r="E18" s="338">
        <v>0.47012864565417511</v>
      </c>
      <c r="F18" s="338">
        <v>0.53202841447518101</v>
      </c>
      <c r="G18" s="338">
        <v>0.58255404538058531</v>
      </c>
      <c r="H18" s="338">
        <v>0.47903913243690172</v>
      </c>
      <c r="I18" s="338">
        <v>0.51677655964835334</v>
      </c>
      <c r="J18" s="338">
        <v>0.51614481527226974</v>
      </c>
      <c r="K18" s="338">
        <v>0.50580173777500081</v>
      </c>
      <c r="L18" s="339">
        <v>0.58680923577360045</v>
      </c>
    </row>
  </sheetData>
  <mergeCells count="6">
    <mergeCell ref="B3:B4"/>
    <mergeCell ref="B5:B12"/>
    <mergeCell ref="C14:D14"/>
    <mergeCell ref="B15:B18"/>
    <mergeCell ref="C16:D16"/>
    <mergeCell ref="C18:D18"/>
  </mergeCells>
  <conditionalFormatting sqref="E14:J15 L14:L15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6:J17 L16:L17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8:J18 L18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4:K15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6:K17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45E727C4-480E-4102-9793-F46806E0CE8E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881F-C75D-4443-AAE4-7F380A7F426D}">
  <dimension ref="A1:J21"/>
  <sheetViews>
    <sheetView showGridLines="0" zoomScaleNormal="100" workbookViewId="0">
      <selection activeCell="B2" sqref="B2:J21"/>
    </sheetView>
  </sheetViews>
  <sheetFormatPr defaultColWidth="8.75" defaultRowHeight="15"/>
  <cols>
    <col min="1" max="1" width="13.125" style="3" bestFit="1" customWidth="1"/>
    <col min="2" max="2" width="24.37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7.45" customHeight="1" thickBot="1">
      <c r="B2" s="5" t="s">
        <v>4</v>
      </c>
      <c r="C2" s="6"/>
      <c r="D2" s="6">
        <v>2010</v>
      </c>
      <c r="E2" s="6">
        <v>2015</v>
      </c>
      <c r="F2" s="6">
        <v>2016</v>
      </c>
      <c r="G2" s="6">
        <v>2017</v>
      </c>
      <c r="H2" s="6">
        <v>2018</v>
      </c>
      <c r="I2" s="6">
        <v>2019</v>
      </c>
      <c r="J2" s="7">
        <v>2020</v>
      </c>
    </row>
    <row r="3" spans="1:10" s="8" customFormat="1" ht="20.25" customHeight="1" thickTop="1">
      <c r="B3" s="9" t="s">
        <v>696</v>
      </c>
      <c r="C3" s="10" t="s">
        <v>10</v>
      </c>
      <c r="D3" s="11">
        <v>19.600000000000001</v>
      </c>
      <c r="E3" s="11">
        <v>18.399999999999999</v>
      </c>
      <c r="F3" s="11">
        <v>18.100000000000001</v>
      </c>
      <c r="G3" s="11">
        <v>16.3</v>
      </c>
      <c r="H3" s="11">
        <v>16.3</v>
      </c>
      <c r="I3" s="12">
        <v>16.399999999999999</v>
      </c>
      <c r="J3" s="13">
        <v>14.8</v>
      </c>
    </row>
    <row r="4" spans="1:10" s="8" customFormat="1" ht="20.25" customHeight="1">
      <c r="B4" s="14" t="s">
        <v>42</v>
      </c>
      <c r="C4" s="15" t="s">
        <v>81</v>
      </c>
      <c r="D4" s="16">
        <v>24.037037037037038</v>
      </c>
      <c r="E4" s="16">
        <v>24.366666666666671</v>
      </c>
      <c r="F4" s="16">
        <v>23.803703703703704</v>
      </c>
      <c r="G4" s="16">
        <v>22.781481481481478</v>
      </c>
      <c r="H4" s="16">
        <v>21.707407407407409</v>
      </c>
      <c r="I4" s="17">
        <v>21.088888888888889</v>
      </c>
      <c r="J4" s="18">
        <v>20.733333333333334</v>
      </c>
    </row>
    <row r="5" spans="1:10" s="8" customFormat="1" ht="20.25" customHeight="1">
      <c r="B5" s="19" t="s">
        <v>697</v>
      </c>
      <c r="C5" s="20" t="s">
        <v>10</v>
      </c>
      <c r="D5" s="21">
        <v>11.1</v>
      </c>
      <c r="E5" s="21">
        <v>9.9</v>
      </c>
      <c r="F5" s="21">
        <v>10.1</v>
      </c>
      <c r="G5" s="21">
        <v>9</v>
      </c>
      <c r="H5" s="21">
        <v>8.4</v>
      </c>
      <c r="I5" s="22">
        <v>7.4</v>
      </c>
      <c r="J5" s="23">
        <v>7.4</v>
      </c>
    </row>
    <row r="6" spans="1:10" s="8" customFormat="1" ht="20.25" customHeight="1">
      <c r="B6" s="14" t="s">
        <v>42</v>
      </c>
      <c r="C6" s="15" t="s">
        <v>81</v>
      </c>
      <c r="D6" s="16">
        <v>13.359259259259263</v>
      </c>
      <c r="E6" s="16">
        <v>12.744444444444444</v>
      </c>
      <c r="F6" s="16">
        <v>12.277777777777779</v>
      </c>
      <c r="G6" s="16">
        <v>11.770370370370369</v>
      </c>
      <c r="H6" s="16">
        <v>10.803703703703704</v>
      </c>
      <c r="I6" s="17">
        <v>10.41111111111111</v>
      </c>
      <c r="J6" s="18">
        <v>10.259259259259258</v>
      </c>
    </row>
    <row r="7" spans="1:10" s="8" customFormat="1" ht="20.25" customHeight="1">
      <c r="B7" s="19" t="s">
        <v>698</v>
      </c>
      <c r="C7" s="20" t="s">
        <v>10</v>
      </c>
      <c r="D7" s="21">
        <v>29.2</v>
      </c>
      <c r="E7" s="21">
        <v>25.8</v>
      </c>
      <c r="F7" s="21">
        <v>25.4</v>
      </c>
      <c r="G7" s="21">
        <v>23.3</v>
      </c>
      <c r="H7" s="21">
        <v>23.2</v>
      </c>
      <c r="I7" s="22">
        <v>25.7</v>
      </c>
      <c r="J7" s="23">
        <v>23.1</v>
      </c>
    </row>
    <row r="8" spans="1:10" s="8" customFormat="1" ht="20.25" customHeight="1">
      <c r="B8" s="14" t="s">
        <v>42</v>
      </c>
      <c r="C8" s="15" t="s">
        <v>81</v>
      </c>
      <c r="D8" s="16">
        <v>35.700000000000003</v>
      </c>
      <c r="E8" s="16">
        <v>35.499999999999993</v>
      </c>
      <c r="F8" s="16">
        <v>35.292592592592591</v>
      </c>
      <c r="G8" s="16">
        <v>34.514814814814819</v>
      </c>
      <c r="H8" s="16">
        <v>34.025925925925932</v>
      </c>
      <c r="I8" s="17">
        <v>33.607407407407408</v>
      </c>
      <c r="J8" s="18">
        <v>33.448148148148142</v>
      </c>
    </row>
    <row r="9" spans="1:10" s="8" customFormat="1" ht="20.25" customHeight="1">
      <c r="B9" s="19" t="s">
        <v>699</v>
      </c>
      <c r="C9" s="20" t="s">
        <v>10</v>
      </c>
      <c r="D9" s="21">
        <v>18.600000000000001</v>
      </c>
      <c r="E9" s="21">
        <v>13.6</v>
      </c>
      <c r="F9" s="21">
        <v>13.1</v>
      </c>
      <c r="G9" s="21">
        <v>12.8</v>
      </c>
      <c r="H9" s="21">
        <v>12.2</v>
      </c>
      <c r="I9" s="22">
        <v>14.4</v>
      </c>
      <c r="J9" s="23">
        <v>13.3</v>
      </c>
    </row>
    <row r="10" spans="1:10" s="8" customFormat="1" ht="20.25" customHeight="1">
      <c r="B10" s="14" t="s">
        <v>42</v>
      </c>
      <c r="C10" s="15" t="s">
        <v>81</v>
      </c>
      <c r="D10" s="16">
        <v>24.1</v>
      </c>
      <c r="E10" s="16">
        <v>21.522222222222219</v>
      </c>
      <c r="F10" s="16">
        <v>21.992592592592594</v>
      </c>
      <c r="G10" s="16">
        <v>22.162962962962958</v>
      </c>
      <c r="H10" s="16">
        <v>22.629629629629626</v>
      </c>
      <c r="I10" s="17">
        <v>22.80740740740741</v>
      </c>
      <c r="J10" s="18">
        <v>22.8074074074074</v>
      </c>
    </row>
    <row r="11" spans="1:10" s="8" customFormat="1" ht="26.45" customHeight="1">
      <c r="B11" s="24" t="s">
        <v>700</v>
      </c>
      <c r="C11" s="20" t="s">
        <v>10</v>
      </c>
      <c r="D11" s="21">
        <v>54.2</v>
      </c>
      <c r="E11" s="21">
        <v>44.7</v>
      </c>
      <c r="F11" s="21">
        <v>42.9</v>
      </c>
      <c r="G11" s="21">
        <v>22</v>
      </c>
      <c r="H11" s="21">
        <v>12.8</v>
      </c>
      <c r="I11" s="22">
        <v>18.8</v>
      </c>
      <c r="J11" s="23">
        <v>19.600000000000001</v>
      </c>
    </row>
    <row r="12" spans="1:10" s="8" customFormat="1" ht="20.25" customHeight="1">
      <c r="B12" s="14" t="s">
        <v>42</v>
      </c>
      <c r="C12" s="15" t="s">
        <v>81</v>
      </c>
      <c r="D12" s="16">
        <v>57.2</v>
      </c>
      <c r="E12" s="16">
        <v>57.880769230769225</v>
      </c>
      <c r="F12" s="16">
        <v>58.630769230769225</v>
      </c>
      <c r="G12" s="16">
        <v>54.269230769230766</v>
      </c>
      <c r="H12" s="16">
        <v>52.772000000000006</v>
      </c>
      <c r="I12" s="17">
        <v>53.604166666666657</v>
      </c>
      <c r="J12" s="18">
        <v>56.474999999999994</v>
      </c>
    </row>
    <row r="13" spans="1:10" s="8" customFormat="1" ht="20.25" customHeight="1">
      <c r="B13" s="19" t="s">
        <v>40</v>
      </c>
      <c r="C13" s="20" t="s">
        <v>10</v>
      </c>
      <c r="D13" s="21" t="s">
        <v>43</v>
      </c>
      <c r="E13" s="21">
        <v>16.8</v>
      </c>
      <c r="F13" s="21">
        <v>15.5</v>
      </c>
      <c r="G13" s="21">
        <v>13.5</v>
      </c>
      <c r="H13" s="21">
        <v>12.3</v>
      </c>
      <c r="I13" s="22">
        <v>11.4</v>
      </c>
      <c r="J13" s="23">
        <v>9.6999999999999993</v>
      </c>
    </row>
    <row r="14" spans="1:10" s="8" customFormat="1" ht="20.25" customHeight="1">
      <c r="B14" s="14" t="s">
        <v>42</v>
      </c>
      <c r="C14" s="15" t="s">
        <v>81</v>
      </c>
      <c r="D14" s="16" t="s">
        <v>43</v>
      </c>
      <c r="E14" s="16">
        <v>18.885185185185186</v>
      </c>
      <c r="F14" s="16">
        <v>17.222222222222221</v>
      </c>
      <c r="G14" s="16">
        <v>15.788888888888888</v>
      </c>
      <c r="H14" s="16">
        <v>14.155555555555559</v>
      </c>
      <c r="I14" s="17">
        <v>13.062962962962965</v>
      </c>
      <c r="J14" s="18">
        <v>12.340740740740738</v>
      </c>
    </row>
    <row r="15" spans="1:10" ht="15.75" thickBot="1">
      <c r="B15" s="25" t="s">
        <v>44</v>
      </c>
      <c r="C15" s="26"/>
      <c r="D15" s="27">
        <v>2010</v>
      </c>
      <c r="E15" s="27">
        <v>2015</v>
      </c>
      <c r="F15" s="27">
        <v>2016</v>
      </c>
      <c r="G15" s="27">
        <v>2017</v>
      </c>
      <c r="H15" s="27">
        <v>2018</v>
      </c>
      <c r="I15" s="27">
        <v>2019</v>
      </c>
      <c r="J15" s="28">
        <v>2020</v>
      </c>
    </row>
    <row r="16" spans="1:10" ht="15.75" thickTop="1">
      <c r="B16" s="633" t="s">
        <v>696</v>
      </c>
      <c r="C16" s="634"/>
      <c r="D16" s="29">
        <v>0.53370404919793946</v>
      </c>
      <c r="E16" s="30">
        <v>0.85290999999999995</v>
      </c>
      <c r="F16" s="30">
        <v>0.81244899999999998</v>
      </c>
      <c r="G16" s="30">
        <v>0.967476</v>
      </c>
      <c r="H16" s="30">
        <v>0.96749799999999997</v>
      </c>
      <c r="I16" s="30">
        <v>0.89102199999999998</v>
      </c>
      <c r="J16" s="31">
        <v>1.181994</v>
      </c>
    </row>
    <row r="17" spans="2:10">
      <c r="B17" s="32" t="s">
        <v>697</v>
      </c>
      <c r="C17" s="33"/>
      <c r="D17" s="34">
        <v>0.29081978450195928</v>
      </c>
      <c r="E17" s="35">
        <v>0.480908</v>
      </c>
      <c r="F17" s="35">
        <v>0.35829100000000003</v>
      </c>
      <c r="G17" s="35">
        <v>0.47779300000000002</v>
      </c>
      <c r="H17" s="35">
        <v>0.53265600000000002</v>
      </c>
      <c r="I17" s="35">
        <v>0.69774700000000001</v>
      </c>
      <c r="J17" s="36">
        <v>0.74303799999999998</v>
      </c>
    </row>
    <row r="18" spans="2:10">
      <c r="B18" s="32" t="s">
        <v>698</v>
      </c>
      <c r="C18" s="33"/>
      <c r="D18" s="34">
        <v>0.68977297749690469</v>
      </c>
      <c r="E18" s="35">
        <v>1.1710309999999999</v>
      </c>
      <c r="F18" s="35">
        <v>1.195093</v>
      </c>
      <c r="G18" s="35">
        <v>1.3039350000000001</v>
      </c>
      <c r="H18" s="35">
        <v>1.2514019999999999</v>
      </c>
      <c r="I18" s="35">
        <v>0.97760599999999998</v>
      </c>
      <c r="J18" s="36">
        <v>1.3289820000000001</v>
      </c>
    </row>
    <row r="19" spans="2:10">
      <c r="B19" s="32" t="s">
        <v>699</v>
      </c>
      <c r="C19" s="33"/>
      <c r="D19" s="34">
        <v>0.44080206990988069</v>
      </c>
      <c r="E19" s="35">
        <v>0.691658</v>
      </c>
      <c r="F19" s="35">
        <v>0.78135600000000005</v>
      </c>
      <c r="G19" s="35">
        <v>0.78503800000000001</v>
      </c>
      <c r="H19" s="35">
        <v>0.81566799999999995</v>
      </c>
      <c r="I19" s="35">
        <v>0.66518200000000005</v>
      </c>
      <c r="J19" s="36">
        <v>0.814554</v>
      </c>
    </row>
    <row r="20" spans="2:10">
      <c r="B20" s="635" t="s">
        <v>700</v>
      </c>
      <c r="C20" s="636"/>
      <c r="D20" s="34">
        <v>0.30224944171415902</v>
      </c>
      <c r="E20" s="35">
        <v>1.3566260000000001</v>
      </c>
      <c r="F20" s="35">
        <v>1.834387</v>
      </c>
      <c r="G20" s="35">
        <v>3.131103</v>
      </c>
      <c r="H20" s="35">
        <v>3.0157989999999999</v>
      </c>
      <c r="I20" s="35">
        <v>2.8363640000000001</v>
      </c>
      <c r="J20" s="36">
        <v>2.631713</v>
      </c>
    </row>
    <row r="21" spans="2:10" ht="15.75" thickBot="1">
      <c r="B21" s="37" t="s">
        <v>40</v>
      </c>
      <c r="C21" s="38"/>
      <c r="D21" s="39" t="s">
        <v>43</v>
      </c>
      <c r="E21" s="40">
        <v>0.160638</v>
      </c>
      <c r="F21" s="40">
        <v>0.13622600000000001</v>
      </c>
      <c r="G21" s="40">
        <v>0.19566700000000001</v>
      </c>
      <c r="H21" s="40">
        <v>0.185056</v>
      </c>
      <c r="I21" s="40">
        <v>0.17976</v>
      </c>
      <c r="J21" s="41">
        <v>0.296622</v>
      </c>
    </row>
  </sheetData>
  <mergeCells count="2">
    <mergeCell ref="B16:C16"/>
    <mergeCell ref="B20:C20"/>
  </mergeCells>
  <conditionalFormatting sqref="D16:J16 D20:J21">
    <cfRule type="colorScale" priority="8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7:J19">
    <cfRule type="colorScale" priority="7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6:J21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AEB575E5-DA41-4A05-A798-07B33CAB3DF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AC1F-3EEA-4327-915C-CAE270F12F57}">
  <dimension ref="A1:J21"/>
  <sheetViews>
    <sheetView showGridLines="0" zoomScaleNormal="100" workbookViewId="0">
      <selection activeCell="B2" sqref="B2:J21"/>
    </sheetView>
  </sheetViews>
  <sheetFormatPr defaultColWidth="8.75" defaultRowHeight="15"/>
  <cols>
    <col min="1" max="1" width="13.125" style="3" bestFit="1" customWidth="1"/>
    <col min="2" max="2" width="19.87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7.45" customHeight="1" thickBot="1">
      <c r="B2" s="5" t="s">
        <v>4</v>
      </c>
      <c r="C2" s="6"/>
      <c r="D2" s="6">
        <v>2010</v>
      </c>
      <c r="E2" s="6">
        <v>2015</v>
      </c>
      <c r="F2" s="6">
        <v>2016</v>
      </c>
      <c r="G2" s="6">
        <v>2017</v>
      </c>
      <c r="H2" s="6">
        <v>2018</v>
      </c>
      <c r="I2" s="6">
        <v>2019</v>
      </c>
      <c r="J2" s="6">
        <v>2020</v>
      </c>
    </row>
    <row r="3" spans="1:10" s="8" customFormat="1" ht="24.75" thickTop="1">
      <c r="B3" s="42" t="s">
        <v>702</v>
      </c>
      <c r="C3" s="10" t="s">
        <v>10</v>
      </c>
      <c r="D3" s="11">
        <v>38.200000000000003</v>
      </c>
      <c r="E3" s="11">
        <v>28.3</v>
      </c>
      <c r="F3" s="11">
        <v>28.7</v>
      </c>
      <c r="G3" s="11">
        <v>30.7</v>
      </c>
      <c r="H3" s="11">
        <v>27.9</v>
      </c>
      <c r="I3" s="12">
        <v>30.8</v>
      </c>
      <c r="J3" s="13">
        <v>26.7</v>
      </c>
    </row>
    <row r="4" spans="1:10" s="8" customFormat="1" ht="20.25" customHeight="1">
      <c r="B4" s="14" t="s">
        <v>42</v>
      </c>
      <c r="C4" s="15" t="s">
        <v>81</v>
      </c>
      <c r="D4" s="16">
        <v>40.6</v>
      </c>
      <c r="E4" s="16">
        <v>39.614814814814814</v>
      </c>
      <c r="F4" s="16">
        <v>38.533333333333331</v>
      </c>
      <c r="G4" s="16">
        <v>38.107407407407408</v>
      </c>
      <c r="H4" s="16">
        <v>35.885185185185186</v>
      </c>
      <c r="I4" s="17">
        <v>34.562962962962963</v>
      </c>
      <c r="J4" s="18">
        <v>33.870370370370374</v>
      </c>
    </row>
    <row r="5" spans="1:10" s="8" customFormat="1" ht="20.25" customHeight="1">
      <c r="B5" s="24" t="s">
        <v>703</v>
      </c>
      <c r="C5" s="20" t="s">
        <v>10</v>
      </c>
      <c r="D5" s="21">
        <v>26.8</v>
      </c>
      <c r="E5" s="21">
        <v>18.899999999999999</v>
      </c>
      <c r="F5" s="21">
        <v>16.600000000000001</v>
      </c>
      <c r="G5" s="21">
        <v>17.7</v>
      </c>
      <c r="H5" s="21">
        <v>19.7</v>
      </c>
      <c r="I5" s="22">
        <v>28.2</v>
      </c>
      <c r="J5" s="23">
        <v>33.299999999999997</v>
      </c>
    </row>
    <row r="6" spans="1:10" s="8" customFormat="1" ht="20.25" customHeight="1">
      <c r="B6" s="14" t="s">
        <v>42</v>
      </c>
      <c r="C6" s="15" t="s">
        <v>81</v>
      </c>
      <c r="D6" s="16">
        <v>34.1</v>
      </c>
      <c r="E6" s="16">
        <v>32.329629629629636</v>
      </c>
      <c r="F6" s="16">
        <v>33.229629629629635</v>
      </c>
      <c r="G6" s="16">
        <v>34.07037037037037</v>
      </c>
      <c r="H6" s="16">
        <v>35.844444444444441</v>
      </c>
      <c r="I6" s="17">
        <v>36.44444444444445</v>
      </c>
      <c r="J6" s="18">
        <v>37.411111111111111</v>
      </c>
    </row>
    <row r="7" spans="1:10" s="8" customFormat="1" ht="20.25" customHeight="1">
      <c r="B7" s="24" t="s">
        <v>701</v>
      </c>
      <c r="C7" s="20" t="s">
        <v>10</v>
      </c>
      <c r="D7" s="21">
        <v>44.1</v>
      </c>
      <c r="E7" s="21">
        <v>39.1</v>
      </c>
      <c r="F7" s="21">
        <v>40.700000000000003</v>
      </c>
      <c r="G7" s="21">
        <v>45</v>
      </c>
      <c r="H7" s="21">
        <v>45.7</v>
      </c>
      <c r="I7" s="22">
        <v>40.1</v>
      </c>
      <c r="J7" s="23">
        <v>38.799999999999997</v>
      </c>
    </row>
    <row r="8" spans="1:10" s="8" customFormat="1" ht="20.25" customHeight="1">
      <c r="B8" s="14" t="s">
        <v>42</v>
      </c>
      <c r="C8" s="15" t="s">
        <v>81</v>
      </c>
      <c r="D8" s="16">
        <v>50.1</v>
      </c>
      <c r="E8" s="16">
        <v>47.840740740740742</v>
      </c>
      <c r="F8" s="16">
        <v>47.651851851851859</v>
      </c>
      <c r="G8" s="16">
        <v>45.914814814814818</v>
      </c>
      <c r="H8" s="16">
        <v>44.588888888888881</v>
      </c>
      <c r="I8" s="17">
        <v>41.896296296296292</v>
      </c>
      <c r="J8" s="18">
        <v>40.837037037037042</v>
      </c>
    </row>
    <row r="9" spans="1:10" s="8" customFormat="1" ht="20.25" customHeight="1">
      <c r="B9" s="24" t="s">
        <v>704</v>
      </c>
      <c r="C9" s="20" t="s">
        <v>10</v>
      </c>
      <c r="D9" s="21">
        <v>17.7</v>
      </c>
      <c r="E9" s="21">
        <v>12.5</v>
      </c>
      <c r="F9" s="21">
        <v>12.3</v>
      </c>
      <c r="G9" s="21">
        <v>12.3</v>
      </c>
      <c r="H9" s="21">
        <v>14.2</v>
      </c>
      <c r="I9" s="22">
        <v>11.9</v>
      </c>
      <c r="J9" s="23">
        <v>13.5</v>
      </c>
    </row>
    <row r="10" spans="1:10" s="8" customFormat="1" ht="20.25" customHeight="1">
      <c r="B10" s="14" t="s">
        <v>42</v>
      </c>
      <c r="C10" s="15" t="s">
        <v>81</v>
      </c>
      <c r="D10" s="16">
        <v>19.2</v>
      </c>
      <c r="E10" s="16">
        <v>18.225925925925928</v>
      </c>
      <c r="F10" s="16">
        <v>17.355555555555558</v>
      </c>
      <c r="G10" s="16">
        <v>16.574074074074076</v>
      </c>
      <c r="H10" s="16">
        <v>15.444444444444445</v>
      </c>
      <c r="I10" s="17">
        <v>14.851851851851849</v>
      </c>
      <c r="J10" s="18">
        <v>13.840740740740737</v>
      </c>
    </row>
    <row r="11" spans="1:10" s="8" customFormat="1" ht="20.25" customHeight="1">
      <c r="B11" s="24" t="s">
        <v>705</v>
      </c>
      <c r="C11" s="20" t="s">
        <v>10</v>
      </c>
      <c r="D11" s="21">
        <v>13.4</v>
      </c>
      <c r="E11" s="21">
        <v>18.5</v>
      </c>
      <c r="F11" s="21">
        <v>17.3</v>
      </c>
      <c r="G11" s="21">
        <v>15.7</v>
      </c>
      <c r="H11" s="21">
        <v>16.3</v>
      </c>
      <c r="I11" s="22">
        <v>11.7</v>
      </c>
      <c r="J11" s="23">
        <v>12.1</v>
      </c>
    </row>
    <row r="12" spans="1:10" s="8" customFormat="1" ht="20.25" customHeight="1">
      <c r="B12" s="14" t="s">
        <v>42</v>
      </c>
      <c r="C12" s="15" t="s">
        <v>81</v>
      </c>
      <c r="D12" s="16">
        <v>19.7</v>
      </c>
      <c r="E12" s="16">
        <v>18.18888888888889</v>
      </c>
      <c r="F12" s="16">
        <v>17.674074074074074</v>
      </c>
      <c r="G12" s="16">
        <v>16.3037037037037</v>
      </c>
      <c r="H12" s="16">
        <v>15.00740740740741</v>
      </c>
      <c r="I12" s="17">
        <v>14.24814814814815</v>
      </c>
      <c r="J12" s="18">
        <v>14.459259259259262</v>
      </c>
    </row>
    <row r="13" spans="1:10" s="8" customFormat="1" ht="20.25" customHeight="1">
      <c r="B13" s="24" t="s">
        <v>706</v>
      </c>
      <c r="C13" s="20" t="s">
        <v>10</v>
      </c>
      <c r="D13" s="21">
        <v>33.700000000000003</v>
      </c>
      <c r="E13" s="21">
        <v>37.9</v>
      </c>
      <c r="F13" s="21">
        <v>37.700000000000003</v>
      </c>
      <c r="G13" s="21">
        <v>35.4</v>
      </c>
      <c r="H13" s="21">
        <v>37.700000000000003</v>
      </c>
      <c r="I13" s="22">
        <v>38</v>
      </c>
      <c r="J13" s="23">
        <v>39</v>
      </c>
    </row>
    <row r="14" spans="1:10" s="8" customFormat="1" ht="20.25" customHeight="1">
      <c r="B14" s="14" t="s">
        <v>42</v>
      </c>
      <c r="C14" s="15" t="s">
        <v>81</v>
      </c>
      <c r="D14" s="16">
        <v>33.9</v>
      </c>
      <c r="E14" s="16">
        <v>35.177777777777777</v>
      </c>
      <c r="F14" s="16">
        <v>33.922222222222224</v>
      </c>
      <c r="G14" s="16">
        <v>31.762962962962956</v>
      </c>
      <c r="H14" s="16">
        <v>29.003703703703703</v>
      </c>
      <c r="I14" s="17">
        <v>28.911111111111115</v>
      </c>
      <c r="J14" s="18">
        <v>29.629629629629633</v>
      </c>
    </row>
    <row r="15" spans="1:10" ht="15.75" thickBot="1">
      <c r="B15" s="25" t="s">
        <v>44</v>
      </c>
      <c r="C15" s="26"/>
      <c r="D15" s="27">
        <v>2010</v>
      </c>
      <c r="E15" s="27">
        <v>2015</v>
      </c>
      <c r="F15" s="27">
        <v>2016</v>
      </c>
      <c r="G15" s="27">
        <v>2017</v>
      </c>
      <c r="H15" s="27">
        <v>2018</v>
      </c>
      <c r="I15" s="27">
        <v>2019</v>
      </c>
      <c r="J15" s="28">
        <v>2020</v>
      </c>
    </row>
    <row r="16" spans="1:10" ht="15.75" thickTop="1">
      <c r="B16" s="633" t="s">
        <v>702</v>
      </c>
      <c r="C16" s="637"/>
      <c r="D16" s="30">
        <v>0.25586295381872631</v>
      </c>
      <c r="E16" s="30">
        <v>1.679</v>
      </c>
      <c r="F16" s="30">
        <v>1.429295</v>
      </c>
      <c r="G16" s="30">
        <v>1.1048359999999999</v>
      </c>
      <c r="H16" s="30">
        <v>1.121864</v>
      </c>
      <c r="I16" s="30">
        <v>0.67774100000000004</v>
      </c>
      <c r="J16" s="31">
        <v>1.2231369999999999</v>
      </c>
    </row>
    <row r="17" spans="2:10">
      <c r="B17" s="32" t="s">
        <v>703</v>
      </c>
      <c r="C17" s="33"/>
      <c r="D17" s="35">
        <v>0.41681955425171519</v>
      </c>
      <c r="E17" s="35">
        <v>0.71188600000000002</v>
      </c>
      <c r="F17" s="35">
        <v>0.865097</v>
      </c>
      <c r="G17" s="35">
        <v>0.85547300000000004</v>
      </c>
      <c r="H17" s="35">
        <v>0.83457899999999996</v>
      </c>
      <c r="I17" s="35">
        <v>0.44038300000000002</v>
      </c>
      <c r="J17" s="36">
        <v>0.23372999999999999</v>
      </c>
    </row>
    <row r="18" spans="2:10">
      <c r="B18" s="32" t="s">
        <v>701</v>
      </c>
      <c r="C18" s="33"/>
      <c r="D18" s="35">
        <v>0.56495020415640407</v>
      </c>
      <c r="E18" s="35">
        <v>1.1325320000000001</v>
      </c>
      <c r="F18" s="35">
        <v>0.75651199999999996</v>
      </c>
      <c r="G18" s="35">
        <v>0.12836700000000001</v>
      </c>
      <c r="H18" s="35">
        <v>-0.18029000000000001</v>
      </c>
      <c r="I18" s="35">
        <v>0.26325700000000002</v>
      </c>
      <c r="J18" s="36">
        <v>0.28597299999999998</v>
      </c>
    </row>
    <row r="19" spans="2:10">
      <c r="B19" s="32" t="s">
        <v>704</v>
      </c>
      <c r="C19" s="33"/>
      <c r="D19" s="35">
        <v>0.17161243511817759</v>
      </c>
      <c r="E19" s="35">
        <v>0.90194998729369635</v>
      </c>
      <c r="F19" s="35">
        <v>0.7517937019029427</v>
      </c>
      <c r="G19" s="35">
        <v>0.71410570310570265</v>
      </c>
      <c r="H19" s="35">
        <v>0.24791314136248499</v>
      </c>
      <c r="I19" s="35">
        <v>0.61437078517811172</v>
      </c>
      <c r="J19" s="36">
        <v>0.12280933635328289</v>
      </c>
    </row>
    <row r="20" spans="2:10">
      <c r="B20" s="635" t="s">
        <v>705</v>
      </c>
      <c r="C20" s="638"/>
      <c r="D20" s="35">
        <v>0.66235398339999563</v>
      </c>
      <c r="E20" s="35">
        <v>-4.0635528529858897E-2</v>
      </c>
      <c r="F20" s="35">
        <v>4.4372654417917858E-2</v>
      </c>
      <c r="G20" s="35">
        <v>7.9268349810305311E-2</v>
      </c>
      <c r="H20" s="35">
        <v>-0.18233802905374269</v>
      </c>
      <c r="I20" s="35">
        <v>0.39067590247822348</v>
      </c>
      <c r="J20" s="36">
        <v>0.40054298213332978</v>
      </c>
    </row>
    <row r="21" spans="2:10" ht="15.75" thickBot="1">
      <c r="B21" s="37" t="s">
        <v>706</v>
      </c>
      <c r="C21" s="38"/>
      <c r="D21" s="40">
        <v>9.6559476687243517E-3</v>
      </c>
      <c r="E21" s="40">
        <v>-0.15992794008875541</v>
      </c>
      <c r="F21" s="40">
        <v>-0.22340381147271149</v>
      </c>
      <c r="G21" s="40">
        <v>-0.22183649733530261</v>
      </c>
      <c r="H21" s="40">
        <v>-0.71864085565203506</v>
      </c>
      <c r="I21" s="40">
        <v>-0.67612036131774278</v>
      </c>
      <c r="J21" s="41">
        <v>-0.66931394897753638</v>
      </c>
    </row>
  </sheetData>
  <mergeCells count="2">
    <mergeCell ref="B16:C16"/>
    <mergeCell ref="B20:C20"/>
  </mergeCells>
  <conditionalFormatting sqref="D16:J16 D20:J21">
    <cfRule type="colorScale" priority="8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7:J19">
    <cfRule type="colorScale" priority="7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6:J21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09118C44-7643-46DC-9C38-3B6ED32072F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9E8B-4A64-495F-8A30-50E68FBAE71F}">
  <dimension ref="A1:J18"/>
  <sheetViews>
    <sheetView showGridLines="0" zoomScaleNormal="100" workbookViewId="0">
      <selection activeCell="B2" sqref="B2:J18"/>
    </sheetView>
  </sheetViews>
  <sheetFormatPr defaultColWidth="8.75" defaultRowHeight="15"/>
  <cols>
    <col min="1" max="1" width="13.125" style="3" bestFit="1" customWidth="1"/>
    <col min="2" max="2" width="21.62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7.45" customHeight="1" thickBot="1">
      <c r="B2" s="5" t="s">
        <v>4</v>
      </c>
      <c r="C2" s="6"/>
      <c r="D2" s="6">
        <v>2010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>
        <v>2019</v>
      </c>
    </row>
    <row r="3" spans="1:10" s="8" customFormat="1" ht="20.25" customHeight="1" thickTop="1">
      <c r="B3" s="9" t="s">
        <v>47</v>
      </c>
      <c r="C3" s="10" t="s">
        <v>10</v>
      </c>
      <c r="D3" s="11">
        <v>18.100000000000001</v>
      </c>
      <c r="E3" s="11">
        <v>18.5</v>
      </c>
      <c r="F3" s="11">
        <v>18</v>
      </c>
      <c r="G3" s="11">
        <v>18.399999999999999</v>
      </c>
      <c r="H3" s="11">
        <v>18.2</v>
      </c>
      <c r="I3" s="12">
        <v>18</v>
      </c>
      <c r="J3" s="13">
        <v>17.899999999999999</v>
      </c>
    </row>
    <row r="4" spans="1:10" s="8" customFormat="1" ht="20.25" customHeight="1">
      <c r="B4" s="14" t="s">
        <v>48</v>
      </c>
      <c r="C4" s="15" t="s">
        <v>81</v>
      </c>
      <c r="D4" s="16">
        <v>24.2</v>
      </c>
      <c r="E4" s="16">
        <v>23.651851851851852</v>
      </c>
      <c r="F4" s="16">
        <v>23.214814814814812</v>
      </c>
      <c r="G4" s="16">
        <v>23.088888888888892</v>
      </c>
      <c r="H4" s="16">
        <v>22.637037037037043</v>
      </c>
      <c r="I4" s="17">
        <v>22.462962962962965</v>
      </c>
      <c r="J4" s="18">
        <v>22.55925925925926</v>
      </c>
    </row>
    <row r="5" spans="1:10" s="8" customFormat="1" ht="20.25" customHeight="1">
      <c r="B5" s="19" t="s">
        <v>49</v>
      </c>
      <c r="C5" s="20" t="s">
        <v>10</v>
      </c>
      <c r="D5" s="21">
        <v>6.6</v>
      </c>
      <c r="E5" s="21">
        <v>7.3</v>
      </c>
      <c r="F5" s="21">
        <v>7.1</v>
      </c>
      <c r="G5" s="21">
        <v>7.2</v>
      </c>
      <c r="H5" s="21">
        <v>7.2</v>
      </c>
      <c r="I5" s="22">
        <v>7.1</v>
      </c>
      <c r="J5" s="23">
        <v>7.1</v>
      </c>
    </row>
    <row r="6" spans="1:10" s="8" customFormat="1" ht="20.25" customHeight="1">
      <c r="B6" s="14" t="s">
        <v>48</v>
      </c>
      <c r="C6" s="15" t="s">
        <v>81</v>
      </c>
      <c r="D6" s="16">
        <v>9.155555555555555</v>
      </c>
      <c r="E6" s="16">
        <v>9.6259259259259267</v>
      </c>
      <c r="F6" s="16">
        <v>9.533333333333335</v>
      </c>
      <c r="G6" s="16">
        <v>9.4407407407407415</v>
      </c>
      <c r="H6" s="16">
        <v>9.2814814814814799</v>
      </c>
      <c r="I6" s="17">
        <v>9.2333333333333325</v>
      </c>
      <c r="J6" s="18">
        <v>9.2407407407407405</v>
      </c>
    </row>
    <row r="7" spans="1:10" s="8" customFormat="1" ht="20.25" customHeight="1">
      <c r="B7" s="19" t="s">
        <v>50</v>
      </c>
      <c r="C7" s="20" t="s">
        <v>10</v>
      </c>
      <c r="D7" s="21">
        <v>1.5</v>
      </c>
      <c r="E7" s="21">
        <v>1.6</v>
      </c>
      <c r="F7" s="21">
        <v>1.5</v>
      </c>
      <c r="G7" s="21">
        <v>1.6</v>
      </c>
      <c r="H7" s="21">
        <v>1.6</v>
      </c>
      <c r="I7" s="22">
        <v>1.5</v>
      </c>
      <c r="J7" s="23">
        <v>1.5</v>
      </c>
    </row>
    <row r="8" spans="1:10" s="8" customFormat="1" ht="20.25" customHeight="1">
      <c r="B8" s="14" t="s">
        <v>48</v>
      </c>
      <c r="C8" s="15" t="s">
        <v>81</v>
      </c>
      <c r="D8" s="16">
        <v>2</v>
      </c>
      <c r="E8" s="16">
        <v>1.9111111111111114</v>
      </c>
      <c r="F8" s="16">
        <v>1.8481481481481483</v>
      </c>
      <c r="G8" s="16">
        <v>1.8000000000000003</v>
      </c>
      <c r="H8" s="16">
        <v>1.7481481481481482</v>
      </c>
      <c r="I8" s="17">
        <v>1.7222222222222219</v>
      </c>
      <c r="J8" s="18">
        <v>1.714814814814815</v>
      </c>
    </row>
    <row r="9" spans="1:10" s="8" customFormat="1" ht="20.25" customHeight="1">
      <c r="B9" s="19" t="s">
        <v>51</v>
      </c>
      <c r="C9" s="20" t="s">
        <v>10</v>
      </c>
      <c r="D9" s="21">
        <v>1.7</v>
      </c>
      <c r="E9" s="21">
        <v>1.7</v>
      </c>
      <c r="F9" s="21">
        <v>1.6</v>
      </c>
      <c r="G9" s="21">
        <v>1.6</v>
      </c>
      <c r="H9" s="21">
        <v>1.6</v>
      </c>
      <c r="I9" s="22">
        <v>1.5</v>
      </c>
      <c r="J9" s="23">
        <v>1.6</v>
      </c>
    </row>
    <row r="10" spans="1:10" s="8" customFormat="1" ht="20.25" customHeight="1">
      <c r="B10" s="14" t="s">
        <v>48</v>
      </c>
      <c r="C10" s="15" t="s">
        <v>81</v>
      </c>
      <c r="D10" s="16">
        <v>2.2000000000000002</v>
      </c>
      <c r="E10" s="16">
        <v>1.9259259259259263</v>
      </c>
      <c r="F10" s="16">
        <v>1.9148148148148154</v>
      </c>
      <c r="G10" s="16">
        <v>1.933333333333334</v>
      </c>
      <c r="H10" s="16">
        <v>1.92962962962963</v>
      </c>
      <c r="I10" s="17">
        <v>1.9555555555555553</v>
      </c>
      <c r="J10" s="18">
        <v>1.962962962962963</v>
      </c>
    </row>
    <row r="11" spans="1:10" s="8" customFormat="1" ht="20.25" customHeight="1">
      <c r="B11" s="19" t="s">
        <v>52</v>
      </c>
      <c r="C11" s="20" t="s">
        <v>10</v>
      </c>
      <c r="D11" s="21">
        <v>1</v>
      </c>
      <c r="E11" s="21">
        <v>0.5</v>
      </c>
      <c r="F11" s="21">
        <v>0.5</v>
      </c>
      <c r="G11" s="21">
        <v>0.5</v>
      </c>
      <c r="H11" s="21">
        <v>0.5</v>
      </c>
      <c r="I11" s="22">
        <v>0.5</v>
      </c>
      <c r="J11" s="23">
        <v>0.5</v>
      </c>
    </row>
    <row r="12" spans="1:10" s="8" customFormat="1" ht="20.25" customHeight="1">
      <c r="B12" s="14" t="s">
        <v>48</v>
      </c>
      <c r="C12" s="15" t="s">
        <v>81</v>
      </c>
      <c r="D12" s="16">
        <v>1.425925925925926</v>
      </c>
      <c r="E12" s="16">
        <v>1.2111111111111112</v>
      </c>
      <c r="F12" s="16">
        <v>1.1111111111111112</v>
      </c>
      <c r="G12" s="16">
        <v>1.0555555555555556</v>
      </c>
      <c r="H12" s="16">
        <v>0.94444444444444475</v>
      </c>
      <c r="I12" s="17">
        <v>0.89629629629629626</v>
      </c>
      <c r="J12" s="18">
        <v>0.85925925925925928</v>
      </c>
    </row>
    <row r="13" spans="1:10" ht="15.75" thickBot="1">
      <c r="B13" s="25" t="s">
        <v>44</v>
      </c>
      <c r="C13" s="26"/>
      <c r="D13" s="27">
        <v>2010</v>
      </c>
      <c r="E13" s="27">
        <v>2014</v>
      </c>
      <c r="F13" s="27">
        <v>2015</v>
      </c>
      <c r="G13" s="27">
        <v>2016</v>
      </c>
      <c r="H13" s="27">
        <v>2017</v>
      </c>
      <c r="I13" s="27">
        <v>2018</v>
      </c>
      <c r="J13" s="28">
        <v>2019</v>
      </c>
    </row>
    <row r="14" spans="1:10" ht="15.75" thickTop="1">
      <c r="B14" s="633" t="s">
        <v>47</v>
      </c>
      <c r="C14" s="634"/>
      <c r="D14" s="30">
        <v>-1.1245113588337079</v>
      </c>
      <c r="E14" s="30">
        <v>-0.84491902177273426</v>
      </c>
      <c r="F14" s="30">
        <v>-0.83013227946890655</v>
      </c>
      <c r="G14" s="30">
        <v>-0.75938316436176145</v>
      </c>
      <c r="H14" s="30">
        <v>-0.72243669703339042</v>
      </c>
      <c r="I14" s="30">
        <v>-0.73988338996193659</v>
      </c>
      <c r="J14" s="44">
        <v>-0.78177995146619428</v>
      </c>
    </row>
    <row r="15" spans="1:10">
      <c r="B15" s="32" t="s">
        <v>49</v>
      </c>
      <c r="C15" s="33"/>
      <c r="D15" s="35">
        <v>-1.248798585804572</v>
      </c>
      <c r="E15" s="35">
        <v>-0.91170370906308251</v>
      </c>
      <c r="F15" s="35">
        <v>-0.86743142335640233</v>
      </c>
      <c r="G15" s="35">
        <v>-0.84146750308249529</v>
      </c>
      <c r="H15" s="35">
        <v>-0.79376900819939067</v>
      </c>
      <c r="I15" s="35">
        <v>-0.8110164591027198</v>
      </c>
      <c r="J15" s="45">
        <v>-0.81333619139359359</v>
      </c>
    </row>
    <row r="16" spans="1:10">
      <c r="B16" s="32" t="s">
        <v>50</v>
      </c>
      <c r="C16" s="33"/>
      <c r="D16" s="35">
        <v>-0.52868058493200387</v>
      </c>
      <c r="E16" s="35">
        <v>-0.33117890714936432</v>
      </c>
      <c r="F16" s="35">
        <v>-0.26474341619422848</v>
      </c>
      <c r="G16" s="35">
        <v>-0.2189206871931158</v>
      </c>
      <c r="H16" s="35">
        <v>-0.1709557872446392</v>
      </c>
      <c r="I16" s="35">
        <v>-0.25169987387903292</v>
      </c>
      <c r="J16" s="45">
        <v>-0.24632178611559971</v>
      </c>
    </row>
    <row r="17" spans="2:10">
      <c r="B17" s="32" t="s">
        <v>51</v>
      </c>
      <c r="C17" s="33"/>
      <c r="D17" s="35">
        <v>-0.51102103521345821</v>
      </c>
      <c r="E17" s="35">
        <v>-0.28301516118541248</v>
      </c>
      <c r="F17" s="35">
        <v>-0.41532186963102491</v>
      </c>
      <c r="G17" s="35">
        <v>-0.42895881120763663</v>
      </c>
      <c r="H17" s="35">
        <v>-0.46272621502474448</v>
      </c>
      <c r="I17" s="35">
        <v>-0.62574900416968315</v>
      </c>
      <c r="J17" s="45">
        <v>-0.4942764627988166</v>
      </c>
    </row>
    <row r="18" spans="2:10" ht="15.75" thickBot="1">
      <c r="B18" s="639" t="s">
        <v>52</v>
      </c>
      <c r="C18" s="640"/>
      <c r="D18" s="40">
        <v>-0.46040762685617859</v>
      </c>
      <c r="E18" s="40">
        <v>-0.82479431789552993</v>
      </c>
      <c r="F18" s="40">
        <v>-0.80638088550542508</v>
      </c>
      <c r="G18" s="40">
        <v>-0.82233693568305533</v>
      </c>
      <c r="H18" s="40">
        <v>-0.77797945218485065</v>
      </c>
      <c r="I18" s="40">
        <v>-0.73739031347137241</v>
      </c>
      <c r="J18" s="46">
        <v>-0.69490734381695229</v>
      </c>
    </row>
  </sheetData>
  <mergeCells count="2">
    <mergeCell ref="B14:C14"/>
    <mergeCell ref="B18:C18"/>
  </mergeCells>
  <conditionalFormatting sqref="D14:J14">
    <cfRule type="colorScale" priority="8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8:J18">
    <cfRule type="colorScale" priority="7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5:J17">
    <cfRule type="colorScale" priority="6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4:J18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hyperlinks>
    <hyperlink ref="A1" location="OBSAH!A1" display="OBSAH!A1" xr:uid="{DF7DE303-3C79-4631-8F45-D09F9915F369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F0B9-F832-4CD9-B640-EC16BA8BEF0F}">
  <sheetPr>
    <tabColor rgb="FFFFFF00"/>
  </sheetPr>
  <dimension ref="A1:B48"/>
  <sheetViews>
    <sheetView zoomScale="80" zoomScaleNormal="80" workbookViewId="0">
      <pane ySplit="2" topLeftCell="A3" activePane="bottomLeft" state="frozen"/>
      <selection pane="bottomLeft" activeCell="B56" sqref="B56"/>
    </sheetView>
  </sheetViews>
  <sheetFormatPr defaultColWidth="9" defaultRowHeight="12.75"/>
  <cols>
    <col min="1" max="1" width="12.625" style="61" customWidth="1"/>
    <col min="2" max="2" width="113.75" style="61" customWidth="1"/>
    <col min="3" max="16384" width="9" style="61"/>
  </cols>
  <sheetData>
    <row r="1" spans="1:2" ht="29.45" customHeight="1">
      <c r="A1" s="565" t="s">
        <v>140</v>
      </c>
      <c r="B1" s="565"/>
    </row>
    <row r="2" spans="1:2">
      <c r="A2" s="57" t="s">
        <v>141</v>
      </c>
      <c r="B2" s="58" t="s">
        <v>139</v>
      </c>
    </row>
    <row r="3" spans="1:2">
      <c r="A3" s="60" t="s">
        <v>179</v>
      </c>
      <c r="B3" s="61" t="s">
        <v>180</v>
      </c>
    </row>
    <row r="4" spans="1:2">
      <c r="A4" s="61" t="s">
        <v>192</v>
      </c>
      <c r="B4" s="61" t="s">
        <v>193</v>
      </c>
    </row>
    <row r="5" spans="1:2">
      <c r="A5" s="59" t="s">
        <v>163</v>
      </c>
      <c r="B5" s="61" t="s">
        <v>166</v>
      </c>
    </row>
    <row r="6" spans="1:2">
      <c r="A6" s="61" t="s">
        <v>186</v>
      </c>
      <c r="B6" s="61" t="s">
        <v>187</v>
      </c>
    </row>
    <row r="7" spans="1:2">
      <c r="A7" s="61" t="s">
        <v>162</v>
      </c>
      <c r="B7" s="61" t="s">
        <v>181</v>
      </c>
    </row>
    <row r="8" spans="1:2">
      <c r="A8" s="61" t="s">
        <v>776</v>
      </c>
      <c r="B8" s="61" t="s">
        <v>777</v>
      </c>
    </row>
    <row r="9" spans="1:2">
      <c r="A9" s="282" t="s">
        <v>142</v>
      </c>
      <c r="B9" s="61" t="s">
        <v>143</v>
      </c>
    </row>
    <row r="10" spans="1:2">
      <c r="A10" s="61" t="s">
        <v>787</v>
      </c>
      <c r="B10" s="61" t="s">
        <v>788</v>
      </c>
    </row>
    <row r="11" spans="1:2">
      <c r="A11" s="61" t="s">
        <v>168</v>
      </c>
      <c r="B11" s="61" t="s">
        <v>169</v>
      </c>
    </row>
    <row r="12" spans="1:2">
      <c r="A12" s="61" t="s">
        <v>188</v>
      </c>
      <c r="B12" s="61" t="s">
        <v>189</v>
      </c>
    </row>
    <row r="13" spans="1:2">
      <c r="A13" s="61" t="s">
        <v>194</v>
      </c>
      <c r="B13" s="61" t="s">
        <v>195</v>
      </c>
    </row>
    <row r="14" spans="1:2">
      <c r="A14" s="61" t="s">
        <v>456</v>
      </c>
      <c r="B14" s="61" t="s">
        <v>770</v>
      </c>
    </row>
    <row r="15" spans="1:2">
      <c r="A15" s="61" t="s">
        <v>144</v>
      </c>
      <c r="B15" s="61" t="s">
        <v>145</v>
      </c>
    </row>
    <row r="16" spans="1:2">
      <c r="A16" s="61" t="s">
        <v>39</v>
      </c>
      <c r="B16" s="61" t="s">
        <v>204</v>
      </c>
    </row>
    <row r="17" spans="1:2">
      <c r="A17" s="61" t="s">
        <v>172</v>
      </c>
      <c r="B17" s="61" t="s">
        <v>173</v>
      </c>
    </row>
    <row r="18" spans="1:2">
      <c r="A18" s="59" t="s">
        <v>167</v>
      </c>
      <c r="B18" s="61" t="s">
        <v>779</v>
      </c>
    </row>
    <row r="19" spans="1:2">
      <c r="A19" s="61" t="s">
        <v>87</v>
      </c>
      <c r="B19" s="61" t="s">
        <v>153</v>
      </c>
    </row>
    <row r="20" spans="1:2">
      <c r="A20" s="59" t="s">
        <v>170</v>
      </c>
      <c r="B20" s="61" t="s">
        <v>171</v>
      </c>
    </row>
    <row r="21" spans="1:2">
      <c r="A21" s="61" t="s">
        <v>207</v>
      </c>
      <c r="B21" s="61" t="s">
        <v>210</v>
      </c>
    </row>
    <row r="22" spans="1:2">
      <c r="A22" s="61" t="s">
        <v>33</v>
      </c>
      <c r="B22" s="61" t="s">
        <v>785</v>
      </c>
    </row>
    <row r="23" spans="1:2">
      <c r="A23" s="61" t="s">
        <v>783</v>
      </c>
      <c r="B23" s="61" t="s">
        <v>784</v>
      </c>
    </row>
    <row r="24" spans="1:2">
      <c r="A24" s="61" t="s">
        <v>182</v>
      </c>
      <c r="B24" s="61" t="s">
        <v>183</v>
      </c>
    </row>
    <row r="25" spans="1:2">
      <c r="A25" s="61" t="s">
        <v>146</v>
      </c>
      <c r="B25" s="61" t="s">
        <v>147</v>
      </c>
    </row>
    <row r="26" spans="1:2">
      <c r="A26" s="61" t="s">
        <v>190</v>
      </c>
      <c r="B26" s="61" t="s">
        <v>191</v>
      </c>
    </row>
    <row r="27" spans="1:2">
      <c r="A27" s="61" t="s">
        <v>38</v>
      </c>
      <c r="B27" s="61" t="s">
        <v>201</v>
      </c>
    </row>
    <row r="28" spans="1:2">
      <c r="A28" s="61" t="s">
        <v>148</v>
      </c>
      <c r="B28" s="61" t="s">
        <v>149</v>
      </c>
    </row>
    <row r="29" spans="1:2">
      <c r="A29" s="61" t="s">
        <v>198</v>
      </c>
      <c r="B29" s="61" t="s">
        <v>199</v>
      </c>
    </row>
    <row r="30" spans="1:2">
      <c r="A30" s="61" t="s">
        <v>89</v>
      </c>
      <c r="B30" s="61" t="s">
        <v>150</v>
      </c>
    </row>
    <row r="31" spans="1:2">
      <c r="A31" s="61" t="s">
        <v>164</v>
      </c>
      <c r="B31" s="61" t="s">
        <v>165</v>
      </c>
    </row>
    <row r="32" spans="1:2">
      <c r="A32" s="61" t="s">
        <v>159</v>
      </c>
      <c r="B32" s="61" t="s">
        <v>160</v>
      </c>
    </row>
    <row r="33" spans="1:2">
      <c r="A33" s="59" t="s">
        <v>82</v>
      </c>
      <c r="B33" s="61" t="s">
        <v>176</v>
      </c>
    </row>
    <row r="34" spans="1:2">
      <c r="A34" s="59" t="s">
        <v>200</v>
      </c>
      <c r="B34" s="61" t="s">
        <v>786</v>
      </c>
    </row>
    <row r="35" spans="1:2">
      <c r="A35" s="61" t="s">
        <v>196</v>
      </c>
      <c r="B35" s="61" t="s">
        <v>197</v>
      </c>
    </row>
    <row r="36" spans="1:2">
      <c r="A36" s="61" t="s">
        <v>184</v>
      </c>
      <c r="B36" s="61" t="s">
        <v>185</v>
      </c>
    </row>
    <row r="37" spans="1:2">
      <c r="A37" s="59" t="s">
        <v>771</v>
      </c>
      <c r="B37" s="61" t="s">
        <v>780</v>
      </c>
    </row>
    <row r="38" spans="1:2">
      <c r="A38" s="61" t="s">
        <v>151</v>
      </c>
      <c r="B38" s="61" t="s">
        <v>152</v>
      </c>
    </row>
    <row r="39" spans="1:2">
      <c r="A39" s="59" t="s">
        <v>161</v>
      </c>
      <c r="B39" s="61" t="s">
        <v>778</v>
      </c>
    </row>
    <row r="40" spans="1:2">
      <c r="A40" s="61" t="s">
        <v>781</v>
      </c>
      <c r="B40" s="61" t="s">
        <v>782</v>
      </c>
    </row>
    <row r="41" spans="1:2">
      <c r="A41" s="61" t="s">
        <v>774</v>
      </c>
      <c r="B41" s="61" t="s">
        <v>775</v>
      </c>
    </row>
    <row r="42" spans="1:2">
      <c r="A42" s="61" t="s">
        <v>772</v>
      </c>
      <c r="B42" s="61" t="s">
        <v>773</v>
      </c>
    </row>
    <row r="43" spans="1:2">
      <c r="A43" s="61" t="s">
        <v>202</v>
      </c>
      <c r="B43" s="61" t="s">
        <v>203</v>
      </c>
    </row>
    <row r="44" spans="1:2">
      <c r="A44" s="61" t="s">
        <v>177</v>
      </c>
      <c r="B44" s="61" t="s">
        <v>178</v>
      </c>
    </row>
    <row r="45" spans="1:2">
      <c r="A45" s="59" t="s">
        <v>154</v>
      </c>
      <c r="B45" s="61" t="s">
        <v>155</v>
      </c>
    </row>
    <row r="46" spans="1:2">
      <c r="A46" s="61" t="s">
        <v>156</v>
      </c>
      <c r="B46" s="61" t="s">
        <v>157</v>
      </c>
    </row>
    <row r="47" spans="1:2">
      <c r="A47" s="61" t="s">
        <v>208</v>
      </c>
      <c r="B47" t="s">
        <v>209</v>
      </c>
    </row>
    <row r="48" spans="1:2">
      <c r="A48" s="59" t="s">
        <v>174</v>
      </c>
      <c r="B48" s="61" t="s">
        <v>175</v>
      </c>
    </row>
  </sheetData>
  <mergeCells count="1">
    <mergeCell ref="A1:B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44EF-8B43-4574-9C63-A98D80F1897D}">
  <dimension ref="A1:J15"/>
  <sheetViews>
    <sheetView showGridLines="0" zoomScale="115" zoomScaleNormal="115" workbookViewId="0">
      <selection activeCell="B2" sqref="B2:J15"/>
    </sheetView>
  </sheetViews>
  <sheetFormatPr defaultColWidth="8.75" defaultRowHeight="15"/>
  <cols>
    <col min="1" max="1" width="13.125" style="3" bestFit="1" customWidth="1"/>
    <col min="2" max="2" width="22.2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7.45" customHeight="1" thickBot="1">
      <c r="B2" s="5" t="s">
        <v>4</v>
      </c>
      <c r="C2" s="6"/>
      <c r="D2" s="6">
        <v>2010</v>
      </c>
      <c r="E2" s="6">
        <v>2015</v>
      </c>
      <c r="F2" s="6">
        <v>2016</v>
      </c>
      <c r="G2" s="6">
        <v>2017</v>
      </c>
      <c r="H2" s="6">
        <v>2018</v>
      </c>
      <c r="I2" s="6">
        <v>2019</v>
      </c>
      <c r="J2" s="7">
        <v>2020</v>
      </c>
    </row>
    <row r="3" spans="1:10" s="8" customFormat="1" ht="20.25" customHeight="1" thickTop="1">
      <c r="B3" s="9" t="s">
        <v>57</v>
      </c>
      <c r="C3" s="10" t="s">
        <v>10</v>
      </c>
      <c r="D3" s="11">
        <v>25.9</v>
      </c>
      <c r="E3" s="11">
        <v>23.7</v>
      </c>
      <c r="F3" s="11">
        <v>24.3</v>
      </c>
      <c r="G3" s="11">
        <v>23.2</v>
      </c>
      <c r="H3" s="11">
        <v>20.9</v>
      </c>
      <c r="I3" s="12">
        <v>22.8</v>
      </c>
      <c r="J3" s="13">
        <v>20.9</v>
      </c>
    </row>
    <row r="4" spans="1:10" s="8" customFormat="1" ht="20.25" customHeight="1">
      <c r="B4" s="14" t="s">
        <v>56</v>
      </c>
      <c r="C4" s="15" t="s">
        <v>81</v>
      </c>
      <c r="D4" s="16">
        <v>29.7</v>
      </c>
      <c r="E4" s="16">
        <v>30.322222222222223</v>
      </c>
      <c r="F4" s="16">
        <v>30.140740740740739</v>
      </c>
      <c r="G4" s="16">
        <v>29.925925925925938</v>
      </c>
      <c r="H4" s="16">
        <v>29.68518518518518</v>
      </c>
      <c r="I4" s="17">
        <v>29.670370370370364</v>
      </c>
      <c r="J4" s="18">
        <v>29.38518518518519</v>
      </c>
    </row>
    <row r="5" spans="1:10" s="8" customFormat="1" ht="20.25" customHeight="1">
      <c r="B5" s="19" t="s">
        <v>55</v>
      </c>
      <c r="C5" s="20" t="s">
        <v>10</v>
      </c>
      <c r="D5" s="21">
        <v>3.8</v>
      </c>
      <c r="E5" s="21">
        <v>3.54</v>
      </c>
      <c r="F5" s="21">
        <v>3.63</v>
      </c>
      <c r="G5" s="21">
        <v>3.49</v>
      </c>
      <c r="H5" s="21">
        <v>3.03</v>
      </c>
      <c r="I5" s="22">
        <v>3.34</v>
      </c>
      <c r="J5" s="23">
        <v>3.03</v>
      </c>
    </row>
    <row r="6" spans="1:10" s="8" customFormat="1" ht="20.25" customHeight="1">
      <c r="B6" s="14" t="s">
        <v>56</v>
      </c>
      <c r="C6" s="15" t="s">
        <v>81</v>
      </c>
      <c r="D6" s="16">
        <v>4.7729629629629633</v>
      </c>
      <c r="E6" s="16">
        <v>5.0544444444444441</v>
      </c>
      <c r="F6" s="16">
        <v>4.9848148148148148</v>
      </c>
      <c r="G6" s="16">
        <v>4.9255555555555546</v>
      </c>
      <c r="H6" s="16">
        <v>4.8533333333333326</v>
      </c>
      <c r="I6" s="17">
        <v>4.815185185185185</v>
      </c>
      <c r="J6" s="18">
        <v>4.7222222222222214</v>
      </c>
    </row>
    <row r="7" spans="1:10" s="8" customFormat="1" ht="20.25" customHeight="1">
      <c r="B7" s="19" t="s">
        <v>54</v>
      </c>
      <c r="C7" s="20" t="s">
        <v>10</v>
      </c>
      <c r="D7" s="21">
        <v>1.95</v>
      </c>
      <c r="E7" s="21">
        <v>1.75</v>
      </c>
      <c r="F7" s="21">
        <v>1.79</v>
      </c>
      <c r="G7" s="21">
        <v>1.71</v>
      </c>
      <c r="H7" s="21">
        <v>1.62</v>
      </c>
      <c r="I7" s="22">
        <v>1.69</v>
      </c>
      <c r="J7" s="23">
        <v>1.61</v>
      </c>
    </row>
    <row r="8" spans="1:10" s="8" customFormat="1" ht="20.25" customHeight="1">
      <c r="B8" s="14" t="s">
        <v>56</v>
      </c>
      <c r="C8" s="15" t="s">
        <v>81</v>
      </c>
      <c r="D8" s="16">
        <v>2.1622222222222218</v>
      </c>
      <c r="E8" s="16">
        <v>2.1948148148148152</v>
      </c>
      <c r="F8" s="16">
        <v>2.1711111111111112</v>
      </c>
      <c r="G8" s="16">
        <v>2.1633333333333336</v>
      </c>
      <c r="H8" s="16">
        <v>2.1507407407407406</v>
      </c>
      <c r="I8" s="17">
        <v>2.1607407407407404</v>
      </c>
      <c r="J8" s="18">
        <v>2.1433333333333331</v>
      </c>
    </row>
    <row r="9" spans="1:10" s="8" customFormat="1" ht="20.25" customHeight="1">
      <c r="B9" s="19" t="s">
        <v>53</v>
      </c>
      <c r="C9" s="20" t="s">
        <v>10</v>
      </c>
      <c r="D9" s="21">
        <v>1.95</v>
      </c>
      <c r="E9" s="21">
        <v>2.02</v>
      </c>
      <c r="F9" s="21">
        <v>2.0299999999999998</v>
      </c>
      <c r="G9" s="21">
        <v>2.04</v>
      </c>
      <c r="H9" s="21">
        <v>1.87</v>
      </c>
      <c r="I9" s="22">
        <v>1.96</v>
      </c>
      <c r="J9" s="23">
        <v>1.88</v>
      </c>
    </row>
    <row r="10" spans="1:10" s="8" customFormat="1" ht="20.25" customHeight="1">
      <c r="B10" s="14" t="s">
        <v>56</v>
      </c>
      <c r="C10" s="15" t="s">
        <v>81</v>
      </c>
      <c r="D10" s="16">
        <v>2.1800000000000002</v>
      </c>
      <c r="E10" s="16">
        <v>2.2570370370370374</v>
      </c>
      <c r="F10" s="16">
        <v>2.2640740740740739</v>
      </c>
      <c r="G10" s="16">
        <v>2.2455555555555553</v>
      </c>
      <c r="H10" s="16">
        <v>2.2233333333333332</v>
      </c>
      <c r="I10" s="17">
        <v>2.1996296296296296</v>
      </c>
      <c r="J10" s="18">
        <v>2.1737037037037044</v>
      </c>
    </row>
    <row r="11" spans="1:10" ht="15.75" thickBot="1">
      <c r="B11" s="25" t="s">
        <v>44</v>
      </c>
      <c r="C11" s="26"/>
      <c r="D11" s="27">
        <v>2010</v>
      </c>
      <c r="E11" s="27">
        <v>2015</v>
      </c>
      <c r="F11" s="27">
        <v>2016</v>
      </c>
      <c r="G11" s="27">
        <v>2017</v>
      </c>
      <c r="H11" s="27">
        <v>2018</v>
      </c>
      <c r="I11" s="27">
        <v>2019</v>
      </c>
      <c r="J11" s="28">
        <v>2020</v>
      </c>
    </row>
    <row r="12" spans="1:10" ht="15.75" thickTop="1">
      <c r="B12" s="633" t="s">
        <v>57</v>
      </c>
      <c r="C12" s="634"/>
      <c r="D12" s="30">
        <v>0.99847846515645955</v>
      </c>
      <c r="E12" s="30">
        <v>1.5604615680421581</v>
      </c>
      <c r="F12" s="30">
        <v>1.5219801188541739</v>
      </c>
      <c r="G12" s="30">
        <v>1.654975721673833</v>
      </c>
      <c r="H12" s="30">
        <v>2.0655875483934718</v>
      </c>
      <c r="I12" s="30">
        <v>1.694023335618168</v>
      </c>
      <c r="J12" s="51">
        <v>2.1225483963042922</v>
      </c>
    </row>
    <row r="13" spans="1:10">
      <c r="B13" s="32" t="s">
        <v>55</v>
      </c>
      <c r="C13" s="33"/>
      <c r="D13" s="35">
        <v>0.90677778969723488</v>
      </c>
      <c r="E13" s="35">
        <v>1.1020643152753811</v>
      </c>
      <c r="F13" s="35">
        <v>1.083424246026089</v>
      </c>
      <c r="G13" s="35">
        <v>1.143896669667281</v>
      </c>
      <c r="H13" s="35">
        <v>1.457397265937999</v>
      </c>
      <c r="I13" s="35">
        <v>1.2243299482952881</v>
      </c>
      <c r="J13" s="50">
        <v>1.48196379970045</v>
      </c>
    </row>
    <row r="14" spans="1:10">
      <c r="B14" s="32" t="s">
        <v>54</v>
      </c>
      <c r="C14" s="33"/>
      <c r="D14" s="35">
        <v>0.91187452269457514</v>
      </c>
      <c r="E14" s="35">
        <v>1.708362024370174</v>
      </c>
      <c r="F14" s="34">
        <v>1.656242353024548</v>
      </c>
      <c r="G14" s="34">
        <v>1.7449802454575829</v>
      </c>
      <c r="H14" s="35">
        <v>2.002940503042236</v>
      </c>
      <c r="I14" s="35">
        <v>1.718732406635783</v>
      </c>
      <c r="J14" s="50">
        <v>2.090216462861044</v>
      </c>
    </row>
    <row r="15" spans="1:10" ht="15.75" thickBot="1">
      <c r="B15" s="49" t="s">
        <v>53</v>
      </c>
      <c r="C15" s="48"/>
      <c r="D15" s="40">
        <v>0.78722108752345799</v>
      </c>
      <c r="E15" s="40">
        <v>0.62236076028595355</v>
      </c>
      <c r="F15" s="39">
        <v>0.62175342533167099</v>
      </c>
      <c r="G15" s="39">
        <v>0.591601762152838</v>
      </c>
      <c r="H15" s="40">
        <v>1.037387992225929</v>
      </c>
      <c r="I15" s="40">
        <v>0.7391481706800358</v>
      </c>
      <c r="J15" s="47">
        <v>0.96804899007364142</v>
      </c>
    </row>
  </sheetData>
  <mergeCells count="1">
    <mergeCell ref="B12:C12"/>
  </mergeCells>
  <conditionalFormatting sqref="D12:J12">
    <cfRule type="colorScale" priority="9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3:J15">
    <cfRule type="colorScale" priority="8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2:J15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F7D1B30D-CA1C-4BD2-8266-BAF652C62205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77DE-5BC4-485D-9EE2-AEA9320C7D9E}">
  <dimension ref="A1:J24"/>
  <sheetViews>
    <sheetView showGridLines="0" zoomScaleNormal="100" workbookViewId="0">
      <selection activeCell="B2" sqref="B2:J24"/>
    </sheetView>
  </sheetViews>
  <sheetFormatPr defaultColWidth="8.75" defaultRowHeight="15"/>
  <cols>
    <col min="1" max="1" width="13.125" style="3" bestFit="1" customWidth="1"/>
    <col min="2" max="2" width="16.2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5.75" thickBot="1">
      <c r="B2" s="5" t="s">
        <v>4</v>
      </c>
      <c r="C2" s="6"/>
      <c r="D2" s="6">
        <v>2010</v>
      </c>
      <c r="E2" s="6">
        <v>2015</v>
      </c>
      <c r="F2" s="6">
        <v>2016</v>
      </c>
      <c r="G2" s="6">
        <v>2017</v>
      </c>
      <c r="H2" s="6">
        <v>2018</v>
      </c>
      <c r="I2" s="6">
        <v>2019</v>
      </c>
      <c r="J2" s="7">
        <v>2020</v>
      </c>
    </row>
    <row r="3" spans="1:10" s="8" customFormat="1" ht="25.9" customHeight="1" thickTop="1">
      <c r="B3" s="42" t="s">
        <v>59</v>
      </c>
      <c r="C3" s="10" t="s">
        <v>10</v>
      </c>
      <c r="D3" s="11">
        <v>19.600000000000001</v>
      </c>
      <c r="E3" s="11">
        <v>19.8</v>
      </c>
      <c r="F3" s="11">
        <v>19</v>
      </c>
      <c r="G3" s="11">
        <v>19.899999999999999</v>
      </c>
      <c r="H3" s="11">
        <v>19.7</v>
      </c>
      <c r="I3" s="12">
        <v>18.100000000000001</v>
      </c>
      <c r="J3" s="13">
        <v>15.5</v>
      </c>
    </row>
    <row r="4" spans="1:10" s="8" customFormat="1" ht="20.25" customHeight="1">
      <c r="B4" s="52" t="s">
        <v>42</v>
      </c>
      <c r="C4" s="15" t="s">
        <v>81</v>
      </c>
      <c r="D4" s="16">
        <v>14.3</v>
      </c>
      <c r="E4" s="16">
        <v>14.726315789473688</v>
      </c>
      <c r="F4" s="16">
        <v>14.425000000000001</v>
      </c>
      <c r="G4" s="16">
        <v>13.747619047619047</v>
      </c>
      <c r="H4" s="16">
        <v>12.516666666666664</v>
      </c>
      <c r="I4" s="17">
        <v>12.466666666666667</v>
      </c>
      <c r="J4" s="18">
        <v>11.547619047619049</v>
      </c>
    </row>
    <row r="5" spans="1:10" s="8" customFormat="1" ht="25.9" customHeight="1">
      <c r="B5" s="24" t="s">
        <v>707</v>
      </c>
      <c r="C5" s="20" t="s">
        <v>10</v>
      </c>
      <c r="D5" s="21">
        <v>16.2</v>
      </c>
      <c r="E5" s="21">
        <v>14.5</v>
      </c>
      <c r="F5" s="21">
        <v>13.4</v>
      </c>
      <c r="G5" s="21">
        <v>15.7</v>
      </c>
      <c r="H5" s="21">
        <v>15.9</v>
      </c>
      <c r="I5" s="22">
        <v>14.1</v>
      </c>
      <c r="J5" s="23">
        <v>11.5</v>
      </c>
    </row>
    <row r="6" spans="1:10" s="8" customFormat="1" ht="20.25" customHeight="1">
      <c r="B6" s="52" t="s">
        <v>42</v>
      </c>
      <c r="C6" s="15" t="s">
        <v>81</v>
      </c>
      <c r="D6" s="16">
        <v>6.8</v>
      </c>
      <c r="E6" s="16">
        <v>8.3523809523809511</v>
      </c>
      <c r="F6" s="16">
        <v>8.5136363636363637</v>
      </c>
      <c r="G6" s="16">
        <v>8.8954545454545464</v>
      </c>
      <c r="H6" s="16">
        <v>8.9407407407407398</v>
      </c>
      <c r="I6" s="17">
        <v>9.4714285714285698</v>
      </c>
      <c r="J6" s="18">
        <v>8.8523809523809511</v>
      </c>
    </row>
    <row r="7" spans="1:10" s="8" customFormat="1" ht="25.9" customHeight="1">
      <c r="B7" s="24" t="s">
        <v>708</v>
      </c>
      <c r="C7" s="20" t="s">
        <v>10</v>
      </c>
      <c r="D7" s="21">
        <v>27.5</v>
      </c>
      <c r="E7" s="21">
        <v>24.6</v>
      </c>
      <c r="F7" s="21">
        <v>24.2</v>
      </c>
      <c r="G7" s="21">
        <v>24.4</v>
      </c>
      <c r="H7" s="21">
        <v>24</v>
      </c>
      <c r="I7" s="22">
        <v>22.3</v>
      </c>
      <c r="J7" s="23">
        <v>20.100000000000001</v>
      </c>
    </row>
    <row r="8" spans="1:10" s="8" customFormat="1" ht="20.25" customHeight="1">
      <c r="B8" s="52" t="s">
        <v>42</v>
      </c>
      <c r="C8" s="15" t="s">
        <v>81</v>
      </c>
      <c r="D8" s="16">
        <v>15</v>
      </c>
      <c r="E8" s="16">
        <v>14.880952380952387</v>
      </c>
      <c r="F8" s="16">
        <v>14.49545454545455</v>
      </c>
      <c r="G8" s="16">
        <v>14.313636363636363</v>
      </c>
      <c r="H8" s="16">
        <v>13.94074074074074</v>
      </c>
      <c r="I8" s="17">
        <v>13.519047619047621</v>
      </c>
      <c r="J8" s="18">
        <v>12.652380952380955</v>
      </c>
    </row>
    <row r="9" spans="1:10" s="8" customFormat="1" ht="25.9" customHeight="1">
      <c r="B9" s="24" t="s">
        <v>709</v>
      </c>
      <c r="C9" s="20" t="s">
        <v>10</v>
      </c>
      <c r="D9" s="21">
        <v>21.5</v>
      </c>
      <c r="E9" s="21">
        <v>22.2</v>
      </c>
      <c r="F9" s="21">
        <v>22</v>
      </c>
      <c r="G9" s="21">
        <v>22.5</v>
      </c>
      <c r="H9" s="21">
        <v>22.1</v>
      </c>
      <c r="I9" s="22">
        <v>20.6</v>
      </c>
      <c r="J9" s="23">
        <v>17.7</v>
      </c>
    </row>
    <row r="10" spans="1:10" s="8" customFormat="1" ht="20.25" customHeight="1">
      <c r="B10" s="52" t="s">
        <v>42</v>
      </c>
      <c r="C10" s="15" t="s">
        <v>81</v>
      </c>
      <c r="D10" s="16">
        <v>16.399999999999999</v>
      </c>
      <c r="E10" s="16">
        <v>16.266666666666669</v>
      </c>
      <c r="F10" s="16">
        <v>15.768181818181819</v>
      </c>
      <c r="G10" s="16">
        <v>15.649999999999999</v>
      </c>
      <c r="H10" s="16">
        <v>15.122222222222222</v>
      </c>
      <c r="I10" s="17">
        <v>14.276190476190479</v>
      </c>
      <c r="J10" s="18">
        <v>13.43809523809524</v>
      </c>
    </row>
    <row r="11" spans="1:10" s="8" customFormat="1" ht="25.9" customHeight="1">
      <c r="B11" s="24" t="s">
        <v>710</v>
      </c>
      <c r="C11" s="20" t="s">
        <v>10</v>
      </c>
      <c r="D11" s="21">
        <v>13.5</v>
      </c>
      <c r="E11" s="21">
        <v>17.600000000000001</v>
      </c>
      <c r="F11" s="21">
        <v>16.8</v>
      </c>
      <c r="G11" s="21">
        <v>17.100000000000001</v>
      </c>
      <c r="H11" s="21">
        <v>17.3</v>
      </c>
      <c r="I11" s="22">
        <v>16.3</v>
      </c>
      <c r="J11" s="23">
        <v>13.1</v>
      </c>
    </row>
    <row r="12" spans="1:10" s="8" customFormat="1" ht="20.25" customHeight="1">
      <c r="B12" s="52" t="s">
        <v>42</v>
      </c>
      <c r="C12" s="15" t="s">
        <v>81</v>
      </c>
      <c r="D12" s="16">
        <v>15.5</v>
      </c>
      <c r="E12" s="16">
        <v>14.723809523809528</v>
      </c>
      <c r="F12" s="16">
        <v>13.536363636363633</v>
      </c>
      <c r="G12" s="16">
        <v>13.386363636363638</v>
      </c>
      <c r="H12" s="16">
        <v>13.75925925925926</v>
      </c>
      <c r="I12" s="17">
        <v>11.433333333333334</v>
      </c>
      <c r="J12" s="18">
        <v>10.390476190476193</v>
      </c>
    </row>
    <row r="13" spans="1:10" s="8" customFormat="1" ht="37.5" customHeight="1">
      <c r="B13" s="24" t="s">
        <v>711</v>
      </c>
      <c r="C13" s="20" t="s">
        <v>10</v>
      </c>
      <c r="D13" s="21">
        <v>6.7</v>
      </c>
      <c r="E13" s="21">
        <v>20.5</v>
      </c>
      <c r="F13" s="21">
        <v>20.6</v>
      </c>
      <c r="G13" s="21">
        <v>24.4</v>
      </c>
      <c r="H13" s="21">
        <v>14.9</v>
      </c>
      <c r="I13" s="22">
        <v>11.7</v>
      </c>
      <c r="J13" s="23">
        <v>12.7</v>
      </c>
    </row>
    <row r="14" spans="1:10" s="8" customFormat="1" ht="20.25" customHeight="1">
      <c r="B14" s="52" t="s">
        <v>42</v>
      </c>
      <c r="C14" s="15" t="s">
        <v>81</v>
      </c>
      <c r="D14" s="16">
        <v>19</v>
      </c>
      <c r="E14" s="16">
        <v>19.750000000000004</v>
      </c>
      <c r="F14" s="16">
        <v>17.780000000000005</v>
      </c>
      <c r="G14" s="16">
        <v>16.380000000000003</v>
      </c>
      <c r="H14" s="16">
        <v>16.230769230769226</v>
      </c>
      <c r="I14" s="17">
        <v>12.464999999999998</v>
      </c>
      <c r="J14" s="18">
        <v>12.2</v>
      </c>
    </row>
    <row r="15" spans="1:10" s="8" customFormat="1" ht="37.5" customHeight="1">
      <c r="B15" s="24" t="s">
        <v>712</v>
      </c>
      <c r="C15" s="20" t="s">
        <v>10</v>
      </c>
      <c r="D15" s="21">
        <v>7.3</v>
      </c>
      <c r="E15" s="21">
        <v>12.3</v>
      </c>
      <c r="F15" s="21">
        <v>11.1</v>
      </c>
      <c r="G15" s="21">
        <v>12.8</v>
      </c>
      <c r="H15" s="21">
        <v>12.3</v>
      </c>
      <c r="I15" s="22">
        <v>10.4</v>
      </c>
      <c r="J15" s="23">
        <v>6.9</v>
      </c>
    </row>
    <row r="16" spans="1:10" s="8" customFormat="1" ht="20.25" customHeight="1">
      <c r="B16" s="52" t="s">
        <v>42</v>
      </c>
      <c r="C16" s="15" t="s">
        <v>81</v>
      </c>
      <c r="D16" s="16">
        <v>2.5</v>
      </c>
      <c r="E16" s="16">
        <v>6.1904761904761907</v>
      </c>
      <c r="F16" s="16">
        <v>6.2363636363636354</v>
      </c>
      <c r="G16" s="16">
        <v>6.5727272727272723</v>
      </c>
      <c r="H16" s="16">
        <v>5.7333333333333334</v>
      </c>
      <c r="I16" s="17">
        <v>6.3285714285714274</v>
      </c>
      <c r="J16" s="18">
        <v>6.1857142857142859</v>
      </c>
    </row>
    <row r="17" spans="2:10" ht="15.75" thickBot="1">
      <c r="B17" s="25" t="s">
        <v>44</v>
      </c>
      <c r="C17" s="26"/>
      <c r="D17" s="27">
        <v>2010</v>
      </c>
      <c r="E17" s="27">
        <v>2015</v>
      </c>
      <c r="F17" s="27">
        <v>2016</v>
      </c>
      <c r="G17" s="27">
        <v>2017</v>
      </c>
      <c r="H17" s="27">
        <v>2018</v>
      </c>
      <c r="I17" s="27">
        <v>2019</v>
      </c>
      <c r="J17" s="28">
        <v>2020</v>
      </c>
    </row>
    <row r="18" spans="2:10" ht="15.75" thickTop="1">
      <c r="B18" s="633" t="s">
        <v>59</v>
      </c>
      <c r="C18" s="634"/>
      <c r="D18" s="30">
        <v>-0.83881026015118731</v>
      </c>
      <c r="E18" s="30">
        <v>-1.026603563430077</v>
      </c>
      <c r="F18" s="30">
        <v>-0.9683559885908235</v>
      </c>
      <c r="G18" s="30">
        <v>-1.1244543878663651</v>
      </c>
      <c r="H18" s="30">
        <v>-1.3762051895692611</v>
      </c>
      <c r="I18" s="30">
        <v>-1.010370599035447</v>
      </c>
      <c r="J18" s="31">
        <v>-0.69323355663592712</v>
      </c>
    </row>
    <row r="19" spans="2:10">
      <c r="B19" s="32" t="s">
        <v>707</v>
      </c>
      <c r="C19" s="33"/>
      <c r="D19" s="35">
        <v>-1.571945305045602</v>
      </c>
      <c r="E19" s="35">
        <v>-1.1888562346963381</v>
      </c>
      <c r="F19" s="35">
        <v>-1.01363801655123</v>
      </c>
      <c r="G19" s="35">
        <v>-1.4043400903172349</v>
      </c>
      <c r="H19" s="35">
        <v>-1.162484386467461</v>
      </c>
      <c r="I19" s="35">
        <v>-0.9553271019962648</v>
      </c>
      <c r="J19" s="36">
        <v>-0.53800929043430445</v>
      </c>
    </row>
    <row r="20" spans="2:10">
      <c r="B20" s="32" t="s">
        <v>708</v>
      </c>
      <c r="C20" s="33"/>
      <c r="D20" s="35">
        <v>-1.7625094203047009</v>
      </c>
      <c r="E20" s="35">
        <v>-1.533773969322386</v>
      </c>
      <c r="F20" s="35">
        <v>-1.602039757096668</v>
      </c>
      <c r="G20" s="35">
        <v>-1.654290064762846</v>
      </c>
      <c r="H20" s="35">
        <v>-1.444972612952373</v>
      </c>
      <c r="I20" s="35">
        <v>-1.4254977084002081</v>
      </c>
      <c r="J20" s="36">
        <v>-1.20780393396473</v>
      </c>
    </row>
    <row r="21" spans="2:10">
      <c r="B21" s="32" t="s">
        <v>709</v>
      </c>
      <c r="C21" s="33"/>
      <c r="D21" s="35">
        <v>-0.68585589521983192</v>
      </c>
      <c r="E21" s="35">
        <v>-0.95000440012209819</v>
      </c>
      <c r="F21" s="35">
        <v>-1.0300959949604269</v>
      </c>
      <c r="G21" s="35">
        <v>-1.1448702738154151</v>
      </c>
      <c r="H21" s="35">
        <v>-1.0626352407678139</v>
      </c>
      <c r="I21" s="35">
        <v>-1.046697089338547</v>
      </c>
      <c r="J21" s="36">
        <v>-0.69984491376246993</v>
      </c>
    </row>
    <row r="22" spans="2:10">
      <c r="B22" s="635" t="s">
        <v>710</v>
      </c>
      <c r="C22" s="636"/>
      <c r="D22" s="35">
        <v>0.190186176204062</v>
      </c>
      <c r="E22" s="35">
        <v>-0.40017435190049833</v>
      </c>
      <c r="F22" s="35">
        <v>-0.45009182706820677</v>
      </c>
      <c r="G22" s="35">
        <v>-0.53984781280072269</v>
      </c>
      <c r="H22" s="35">
        <v>-0.47195273516133629</v>
      </c>
      <c r="I22" s="35">
        <v>-0.70304849126579028</v>
      </c>
      <c r="J22" s="36">
        <v>-0.3672469749102325</v>
      </c>
    </row>
    <row r="23" spans="2:10">
      <c r="B23" s="53" t="s">
        <v>711</v>
      </c>
      <c r="C23" s="54"/>
      <c r="D23" s="35">
        <v>0.82736620530777472</v>
      </c>
      <c r="E23" s="35">
        <v>-5.1103371877289437E-2</v>
      </c>
      <c r="F23" s="35">
        <v>-0.1896659056566003</v>
      </c>
      <c r="G23" s="35">
        <v>-0.48987099629913672</v>
      </c>
      <c r="H23" s="35">
        <v>9.6866120888211393E-2</v>
      </c>
      <c r="I23" s="35">
        <v>6.2273861396967632E-2</v>
      </c>
      <c r="J23" s="36">
        <v>-4.0790207843195023E-2</v>
      </c>
    </row>
    <row r="24" spans="2:10" ht="15.75" thickBot="1">
      <c r="B24" s="37" t="s">
        <v>712</v>
      </c>
      <c r="C24" s="38"/>
      <c r="D24" s="40">
        <v>-0.87741378370132317</v>
      </c>
      <c r="E24" s="40">
        <v>-1.299695573159797</v>
      </c>
      <c r="F24" s="40">
        <v>-1.080451280712708</v>
      </c>
      <c r="G24" s="40">
        <v>-1.432185763377489</v>
      </c>
      <c r="H24" s="40">
        <v>-1.303503872705406</v>
      </c>
      <c r="I24" s="40">
        <v>-1.033339437761422</v>
      </c>
      <c r="J24" s="41">
        <v>-0.16574009923515201</v>
      </c>
    </row>
  </sheetData>
  <mergeCells count="2">
    <mergeCell ref="B18:C18"/>
    <mergeCell ref="B22:C22"/>
  </mergeCells>
  <conditionalFormatting sqref="D18:J18">
    <cfRule type="colorScale" priority="8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22:J24">
    <cfRule type="colorScale" priority="7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9:J21">
    <cfRule type="colorScale" priority="6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D18:J24">
    <cfRule type="colorScale" priority="5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hyperlinks>
    <hyperlink ref="A1" location="OBSAH!A1" display="OBSAH!A1" xr:uid="{8D97B44A-77BF-48A9-9382-B484DDF631CE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D4B0-C663-48FC-A5E9-D16B8ED90295}">
  <dimension ref="A1:K18"/>
  <sheetViews>
    <sheetView showGridLines="0" zoomScaleNormal="100" workbookViewId="0">
      <selection activeCell="B2" sqref="B2:K18"/>
    </sheetView>
  </sheetViews>
  <sheetFormatPr defaultColWidth="8.75" defaultRowHeight="15"/>
  <cols>
    <col min="1" max="1" width="13.125" style="3" bestFit="1" customWidth="1"/>
    <col min="2" max="2" width="25.5" style="3" customWidth="1"/>
    <col min="3" max="3" width="12.375" style="3" customWidth="1"/>
    <col min="4" max="12" width="4.75" style="3" customWidth="1"/>
    <col min="13" max="16384" width="8.75" style="3"/>
  </cols>
  <sheetData>
    <row r="1" spans="1:11" ht="15.75" thickBot="1">
      <c r="A1" s="2" t="s">
        <v>3</v>
      </c>
    </row>
    <row r="2" spans="1:11" ht="15.75" thickBot="1">
      <c r="B2" s="284" t="s">
        <v>4</v>
      </c>
      <c r="C2" s="285"/>
      <c r="D2" s="285">
        <v>2010</v>
      </c>
      <c r="E2" s="285">
        <v>2015</v>
      </c>
      <c r="F2" s="285">
        <v>2016</v>
      </c>
      <c r="G2" s="285">
        <v>2017</v>
      </c>
      <c r="H2" s="285">
        <v>2018</v>
      </c>
      <c r="I2" s="285">
        <v>2019</v>
      </c>
      <c r="J2" s="285">
        <v>2020</v>
      </c>
      <c r="K2" s="286">
        <v>2021</v>
      </c>
    </row>
    <row r="3" spans="1:11" ht="15.75" thickTop="1">
      <c r="B3" s="287" t="s">
        <v>789</v>
      </c>
      <c r="C3" s="200" t="s">
        <v>10</v>
      </c>
      <c r="D3" s="74">
        <v>75.599999999999994</v>
      </c>
      <c r="E3" s="74">
        <v>76.7</v>
      </c>
      <c r="F3" s="74">
        <v>77.3</v>
      </c>
      <c r="G3" s="74">
        <v>77.3</v>
      </c>
      <c r="H3" s="75">
        <v>77.400000000000006</v>
      </c>
      <c r="I3" s="75">
        <v>77.8</v>
      </c>
      <c r="J3" s="75">
        <v>77</v>
      </c>
      <c r="K3" s="288">
        <v>74.8</v>
      </c>
    </row>
    <row r="4" spans="1:11">
      <c r="B4" s="289" t="s">
        <v>352</v>
      </c>
      <c r="C4" s="78" t="s">
        <v>81</v>
      </c>
      <c r="D4" s="79">
        <v>78.74444444444444</v>
      </c>
      <c r="E4" s="79">
        <v>79.685185185185162</v>
      </c>
      <c r="F4" s="79">
        <v>80.029629629629653</v>
      </c>
      <c r="G4" s="79">
        <v>80.040740740740731</v>
      </c>
      <c r="H4" s="80">
        <v>80.177777777777763</v>
      </c>
      <c r="I4" s="80">
        <v>80.481481481481495</v>
      </c>
      <c r="J4" s="80">
        <v>79.73333333333332</v>
      </c>
      <c r="K4" s="290">
        <v>79.192307692307708</v>
      </c>
    </row>
    <row r="5" spans="1:11">
      <c r="B5" s="291" t="s">
        <v>353</v>
      </c>
      <c r="C5" s="72" t="s">
        <v>10</v>
      </c>
      <c r="D5" s="73"/>
      <c r="E5" s="85">
        <v>258.27</v>
      </c>
      <c r="F5" s="85">
        <v>243.87</v>
      </c>
      <c r="G5" s="85">
        <v>238.75</v>
      </c>
      <c r="H5" s="83">
        <v>241.27</v>
      </c>
      <c r="I5" s="83">
        <v>231.1</v>
      </c>
      <c r="J5" s="83"/>
      <c r="K5" s="292"/>
    </row>
    <row r="6" spans="1:11">
      <c r="B6" s="289" t="s">
        <v>713</v>
      </c>
      <c r="C6" s="78" t="s">
        <v>81</v>
      </c>
      <c r="D6" s="79"/>
      <c r="E6" s="88">
        <v>192.4744444444444</v>
      </c>
      <c r="F6" s="88">
        <v>187.53</v>
      </c>
      <c r="G6" s="88">
        <v>184.07925925925929</v>
      </c>
      <c r="H6" s="80">
        <v>184.21346153846159</v>
      </c>
      <c r="I6" s="80">
        <v>177.37192307692311</v>
      </c>
      <c r="J6" s="80"/>
      <c r="K6" s="290"/>
    </row>
    <row r="7" spans="1:11" ht="24">
      <c r="B7" s="293" t="s">
        <v>354</v>
      </c>
      <c r="C7" s="72" t="s">
        <v>10</v>
      </c>
      <c r="D7" s="73"/>
      <c r="E7" s="85">
        <v>176.93</v>
      </c>
      <c r="F7" s="85">
        <v>168.34</v>
      </c>
      <c r="G7" s="85">
        <v>173.71</v>
      </c>
      <c r="H7" s="83">
        <v>165.32</v>
      </c>
      <c r="I7" s="83">
        <v>163.53</v>
      </c>
      <c r="J7" s="83"/>
      <c r="K7" s="292"/>
    </row>
    <row r="8" spans="1:11">
      <c r="B8" s="289" t="s">
        <v>713</v>
      </c>
      <c r="C8" s="78" t="s">
        <v>81</v>
      </c>
      <c r="D8" s="79"/>
      <c r="E8" s="88">
        <v>114.3225925925926</v>
      </c>
      <c r="F8" s="88">
        <v>110.7629629629629</v>
      </c>
      <c r="G8" s="88">
        <v>108.8277777777778</v>
      </c>
      <c r="H8" s="80">
        <v>109.4357692307692</v>
      </c>
      <c r="I8" s="80">
        <v>106.10923076923081</v>
      </c>
      <c r="J8" s="80"/>
      <c r="K8" s="290"/>
    </row>
    <row r="9" spans="1:11">
      <c r="B9" s="291" t="s">
        <v>355</v>
      </c>
      <c r="C9" s="72" t="s">
        <v>10</v>
      </c>
      <c r="D9" s="73">
        <v>5.7</v>
      </c>
      <c r="E9" s="73">
        <v>5.0999999999999996</v>
      </c>
      <c r="F9" s="73">
        <v>5.4</v>
      </c>
      <c r="G9" s="73">
        <v>4.5</v>
      </c>
      <c r="H9" s="83">
        <v>5</v>
      </c>
      <c r="I9" s="83">
        <v>5.0999999999999996</v>
      </c>
      <c r="J9" s="83">
        <v>5.0999999999999996</v>
      </c>
      <c r="K9" s="292"/>
    </row>
    <row r="10" spans="1:11">
      <c r="B10" s="289" t="s">
        <v>356</v>
      </c>
      <c r="C10" s="78" t="s">
        <v>81</v>
      </c>
      <c r="D10" s="79">
        <v>4.2037037037037033</v>
      </c>
      <c r="E10" s="79">
        <v>3.637037037037036</v>
      </c>
      <c r="F10" s="79">
        <v>3.7148148148148148</v>
      </c>
      <c r="G10" s="79">
        <v>3.496296296296296</v>
      </c>
      <c r="H10" s="80">
        <v>3.4407407407407402</v>
      </c>
      <c r="I10" s="80">
        <v>3.466666666666665</v>
      </c>
      <c r="J10" s="80">
        <v>3.2370370370370369</v>
      </c>
      <c r="K10" s="290"/>
    </row>
    <row r="11" spans="1:11" ht="24">
      <c r="B11" s="293" t="s">
        <v>357</v>
      </c>
      <c r="C11" s="72" t="s">
        <v>10</v>
      </c>
      <c r="D11" s="73">
        <v>9</v>
      </c>
      <c r="E11" s="73">
        <v>7.7</v>
      </c>
      <c r="F11" s="73">
        <v>7.5</v>
      </c>
      <c r="G11" s="73">
        <v>7.5</v>
      </c>
      <c r="H11" s="83">
        <v>7.3</v>
      </c>
      <c r="I11" s="83">
        <v>7.5</v>
      </c>
      <c r="J11" s="83">
        <v>7.3</v>
      </c>
      <c r="K11" s="292"/>
    </row>
    <row r="12" spans="1:11" ht="15.75" thickBot="1">
      <c r="B12" s="294" t="s">
        <v>258</v>
      </c>
      <c r="C12" s="205" t="s">
        <v>218</v>
      </c>
      <c r="D12" s="206">
        <v>6.5297297297297279</v>
      </c>
      <c r="E12" s="206">
        <v>6.6108108108108121</v>
      </c>
      <c r="F12" s="206">
        <v>6.5945945945945956</v>
      </c>
      <c r="G12" s="206">
        <v>6.6054054054054063</v>
      </c>
      <c r="H12" s="207">
        <v>6.5513513513513528</v>
      </c>
      <c r="I12" s="207">
        <v>6.6375000000000028</v>
      </c>
      <c r="J12" s="207"/>
      <c r="K12" s="295"/>
    </row>
    <row r="13" spans="1:11" ht="16.5" thickTop="1" thickBot="1">
      <c r="B13" s="296" t="s">
        <v>44</v>
      </c>
      <c r="C13" s="97"/>
      <c r="D13" s="69">
        <v>2010</v>
      </c>
      <c r="E13" s="69">
        <v>2015</v>
      </c>
      <c r="F13" s="69">
        <v>2016</v>
      </c>
      <c r="G13" s="69">
        <v>2017</v>
      </c>
      <c r="H13" s="69">
        <v>2018</v>
      </c>
      <c r="I13" s="69">
        <v>2019</v>
      </c>
      <c r="J13" s="69">
        <v>2020</v>
      </c>
      <c r="K13" s="297">
        <v>2021</v>
      </c>
    </row>
    <row r="14" spans="1:11" ht="15.75" thickTop="1">
      <c r="B14" s="641" t="s">
        <v>789</v>
      </c>
      <c r="C14" s="642"/>
      <c r="D14" s="221">
        <v>-1.0230821903008629</v>
      </c>
      <c r="E14" s="221">
        <v>-1.049899472824612</v>
      </c>
      <c r="F14" s="221">
        <v>-0.95203136792564536</v>
      </c>
      <c r="G14" s="221">
        <v>-0.97915982863105266</v>
      </c>
      <c r="H14" s="221">
        <v>-0.98846545204560787</v>
      </c>
      <c r="I14" s="221">
        <v>-0.96662680184709515</v>
      </c>
      <c r="J14" s="221">
        <v>-0.92717879085865773</v>
      </c>
      <c r="K14" s="298">
        <v>-1.1632757229274291</v>
      </c>
    </row>
    <row r="15" spans="1:11">
      <c r="B15" s="643" t="s">
        <v>353</v>
      </c>
      <c r="C15" s="644"/>
      <c r="D15" s="223"/>
      <c r="E15" s="223">
        <v>-0.87179283989367418</v>
      </c>
      <c r="F15" s="223">
        <v>-0.77471058583515606</v>
      </c>
      <c r="G15" s="223">
        <v>-0.77809605432789308</v>
      </c>
      <c r="H15" s="223">
        <v>-0.80214076378428179</v>
      </c>
      <c r="I15" s="223">
        <v>-0.78936074546868218</v>
      </c>
      <c r="J15" s="223"/>
      <c r="K15" s="299"/>
    </row>
    <row r="16" spans="1:11">
      <c r="B16" s="643" t="s">
        <v>354</v>
      </c>
      <c r="C16" s="644"/>
      <c r="D16" s="223"/>
      <c r="E16" s="223">
        <v>-1.2135346848529209</v>
      </c>
      <c r="F16" s="223">
        <v>-1.144703888544329</v>
      </c>
      <c r="G16" s="223">
        <v>-1.3182054659373641</v>
      </c>
      <c r="H16" s="223">
        <v>-1.1458030737822951</v>
      </c>
      <c r="I16" s="223">
        <v>-1.171290756370083</v>
      </c>
      <c r="J16" s="223"/>
      <c r="K16" s="299"/>
    </row>
    <row r="17" spans="2:11">
      <c r="B17" s="643" t="s">
        <v>355</v>
      </c>
      <c r="C17" s="644"/>
      <c r="D17" s="223">
        <v>-0.80742792259603569</v>
      </c>
      <c r="E17" s="223">
        <v>-1.0782518584778999</v>
      </c>
      <c r="F17" s="223">
        <v>-1.2078101037532281</v>
      </c>
      <c r="G17" s="223">
        <v>-0.76268115090238786</v>
      </c>
      <c r="H17" s="223">
        <v>-1.343429206001697</v>
      </c>
      <c r="I17" s="223">
        <v>-1.3285112123267611</v>
      </c>
      <c r="J17" s="223">
        <v>-1.8179670390226981</v>
      </c>
      <c r="K17" s="300"/>
    </row>
    <row r="18" spans="2:11" ht="15.75" thickBot="1">
      <c r="B18" s="645" t="s">
        <v>357</v>
      </c>
      <c r="C18" s="646"/>
      <c r="D18" s="301">
        <v>-1.5279429791766661</v>
      </c>
      <c r="E18" s="301">
        <v>-0.70595191194665485</v>
      </c>
      <c r="F18" s="301">
        <v>-0.59550210163429673</v>
      </c>
      <c r="G18" s="301">
        <v>-0.58839162877896201</v>
      </c>
      <c r="H18" s="301">
        <v>-0.47809780334432112</v>
      </c>
      <c r="I18" s="301">
        <v>-0.53846912672878089</v>
      </c>
      <c r="J18" s="301"/>
      <c r="K18" s="302"/>
    </row>
  </sheetData>
  <mergeCells count="5">
    <mergeCell ref="B14:C14"/>
    <mergeCell ref="B15:C15"/>
    <mergeCell ref="B16:C16"/>
    <mergeCell ref="B17:C17"/>
    <mergeCell ref="B18:C18"/>
  </mergeCells>
  <conditionalFormatting sqref="D14:I18 K14:K18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14:J1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E9F3F02C-423D-4538-9E3A-E0D1160B2959}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8F4B7-2E57-4876-8D61-5EC31CBF3D45}">
  <dimension ref="A1:I31"/>
  <sheetViews>
    <sheetView showGridLines="0" zoomScaleNormal="100" workbookViewId="0">
      <selection activeCell="B2" sqref="B2:I30"/>
    </sheetView>
  </sheetViews>
  <sheetFormatPr defaultColWidth="8.75" defaultRowHeight="15"/>
  <cols>
    <col min="1" max="1" width="13.125" style="3" bestFit="1" customWidth="1"/>
    <col min="2" max="2" width="18.5" style="3" customWidth="1"/>
    <col min="3" max="3" width="12.625" style="3" customWidth="1"/>
    <col min="4" max="9" width="5.625" style="3" customWidth="1"/>
    <col min="10" max="16384" width="8.75" style="3"/>
  </cols>
  <sheetData>
    <row r="1" spans="1:9">
      <c r="A1" s="2" t="s">
        <v>3</v>
      </c>
    </row>
    <row r="2" spans="1:9" ht="15.75" thickBot="1">
      <c r="B2" s="68" t="s">
        <v>4</v>
      </c>
      <c r="C2" s="69"/>
      <c r="D2" s="69">
        <v>2010</v>
      </c>
      <c r="E2" s="69">
        <v>2015</v>
      </c>
      <c r="F2" s="69">
        <v>2016</v>
      </c>
      <c r="G2" s="69">
        <v>2017</v>
      </c>
      <c r="H2" s="69">
        <v>2018</v>
      </c>
      <c r="I2" s="70">
        <v>2019</v>
      </c>
    </row>
    <row r="3" spans="1:9" ht="24.75" thickTop="1">
      <c r="B3" s="227" t="s">
        <v>359</v>
      </c>
      <c r="C3" s="200" t="s">
        <v>10</v>
      </c>
      <c r="D3" s="228"/>
      <c r="E3" s="74">
        <v>6.79</v>
      </c>
      <c r="F3" s="74">
        <v>6.99</v>
      </c>
      <c r="G3" s="74">
        <v>6.77</v>
      </c>
      <c r="H3" s="75">
        <v>6.71</v>
      </c>
      <c r="I3" s="201">
        <v>6.96</v>
      </c>
    </row>
    <row r="4" spans="1:9">
      <c r="B4" s="202" t="s">
        <v>360</v>
      </c>
      <c r="C4" s="78" t="s">
        <v>81</v>
      </c>
      <c r="D4" s="79">
        <v>9.102666666666666</v>
      </c>
      <c r="E4" s="79">
        <v>8.310384615384617</v>
      </c>
      <c r="F4" s="79">
        <v>8.3338461538461512</v>
      </c>
      <c r="G4" s="79">
        <v>8.1829629629629643</v>
      </c>
      <c r="H4" s="80">
        <v>8.1944444444444429</v>
      </c>
      <c r="I4" s="81">
        <v>8.2503846153846165</v>
      </c>
    </row>
    <row r="5" spans="1:9" ht="24">
      <c r="B5" s="229" t="s">
        <v>361</v>
      </c>
      <c r="C5" s="72" t="s">
        <v>10</v>
      </c>
      <c r="D5" s="73"/>
      <c r="E5" s="85">
        <v>1604.3</v>
      </c>
      <c r="F5" s="85">
        <v>1506.22</v>
      </c>
      <c r="G5" s="85">
        <v>1434</v>
      </c>
      <c r="H5" s="86">
        <v>1463.86</v>
      </c>
      <c r="I5" s="87">
        <v>1564.59</v>
      </c>
    </row>
    <row r="6" spans="1:9">
      <c r="B6" s="202" t="s">
        <v>362</v>
      </c>
      <c r="C6" s="78" t="s">
        <v>81</v>
      </c>
      <c r="D6" s="88">
        <v>2407.7060000000001</v>
      </c>
      <c r="E6" s="88">
        <v>2456.1361538461538</v>
      </c>
      <c r="F6" s="88">
        <v>2459.938846153846</v>
      </c>
      <c r="G6" s="88">
        <v>2461.5725925925922</v>
      </c>
      <c r="H6" s="89">
        <v>2553.3088888888892</v>
      </c>
      <c r="I6" s="90">
        <v>2661.460384615385</v>
      </c>
    </row>
    <row r="7" spans="1:9" ht="24">
      <c r="B7" s="229" t="s">
        <v>363</v>
      </c>
      <c r="C7" s="72" t="s">
        <v>10</v>
      </c>
      <c r="D7" s="85">
        <v>154.69999999999999</v>
      </c>
      <c r="E7" s="85">
        <v>174</v>
      </c>
      <c r="F7" s="85">
        <v>172.89</v>
      </c>
      <c r="G7" s="85">
        <v>171.81</v>
      </c>
      <c r="H7" s="86">
        <v>175.56</v>
      </c>
      <c r="I7" s="87">
        <v>173.58</v>
      </c>
    </row>
    <row r="8" spans="1:9">
      <c r="B8" s="202" t="s">
        <v>364</v>
      </c>
      <c r="C8" s="78" t="s">
        <v>81</v>
      </c>
      <c r="D8" s="88">
        <v>207.26444444444439</v>
      </c>
      <c r="E8" s="88">
        <v>221.46629629629629</v>
      </c>
      <c r="F8" s="88">
        <v>223.50481481481489</v>
      </c>
      <c r="G8" s="88">
        <v>228.06888888888889</v>
      </c>
      <c r="H8" s="89">
        <v>229.58148148148149</v>
      </c>
      <c r="I8" s="90">
        <v>233.44962962962961</v>
      </c>
    </row>
    <row r="9" spans="1:9" ht="24">
      <c r="B9" s="229" t="s">
        <v>365</v>
      </c>
      <c r="C9" s="72" t="s">
        <v>10</v>
      </c>
      <c r="D9" s="85">
        <v>297.7</v>
      </c>
      <c r="E9" s="85">
        <v>289.75</v>
      </c>
      <c r="F9" s="85">
        <v>287.89</v>
      </c>
      <c r="G9" s="85">
        <v>292.31</v>
      </c>
      <c r="H9" s="86">
        <v>284.01</v>
      </c>
      <c r="I9" s="87">
        <v>280.36</v>
      </c>
    </row>
    <row r="10" spans="1:9">
      <c r="B10" s="202" t="s">
        <v>364</v>
      </c>
      <c r="C10" s="78" t="s">
        <v>81</v>
      </c>
      <c r="D10" s="88">
        <v>304.01315789473682</v>
      </c>
      <c r="E10" s="88">
        <v>280.5323529411765</v>
      </c>
      <c r="F10" s="88">
        <v>273.55562500000002</v>
      </c>
      <c r="G10" s="88">
        <v>269.34249999999997</v>
      </c>
      <c r="H10" s="89">
        <v>254.00285714285721</v>
      </c>
      <c r="I10" s="90">
        <v>253.5516666666667</v>
      </c>
    </row>
    <row r="11" spans="1:9" ht="24">
      <c r="B11" s="229" t="s">
        <v>366</v>
      </c>
      <c r="C11" s="72" t="s">
        <v>10</v>
      </c>
      <c r="D11" s="85">
        <v>164.65</v>
      </c>
      <c r="E11" s="85">
        <v>175.5</v>
      </c>
      <c r="F11" s="85">
        <v>174.16</v>
      </c>
      <c r="G11" s="85">
        <v>176.99</v>
      </c>
      <c r="H11" s="86">
        <v>175.36</v>
      </c>
      <c r="I11" s="87">
        <v>174.21</v>
      </c>
    </row>
    <row r="12" spans="1:9">
      <c r="B12" s="202" t="s">
        <v>364</v>
      </c>
      <c r="C12" s="78" t="s">
        <v>81</v>
      </c>
      <c r="D12" s="88">
        <v>132.9435294117647</v>
      </c>
      <c r="E12" s="88">
        <v>131.97999999999999</v>
      </c>
      <c r="F12" s="88">
        <v>130.21470588235289</v>
      </c>
      <c r="G12" s="88">
        <v>128.41411764705879</v>
      </c>
      <c r="H12" s="89">
        <v>125.77200000000001</v>
      </c>
      <c r="I12" s="90">
        <v>136.28083333333331</v>
      </c>
    </row>
    <row r="13" spans="1:9">
      <c r="B13" s="229" t="s">
        <v>367</v>
      </c>
      <c r="C13" s="72" t="s">
        <v>10</v>
      </c>
      <c r="D13" s="85">
        <v>89.8</v>
      </c>
      <c r="E13" s="85">
        <v>156.19999999999999</v>
      </c>
      <c r="F13" s="85">
        <v>162.30000000000001</v>
      </c>
      <c r="G13" s="85">
        <v>153.9</v>
      </c>
      <c r="H13" s="86">
        <v>155.19999999999999</v>
      </c>
      <c r="I13" s="87">
        <v>160.1</v>
      </c>
    </row>
    <row r="14" spans="1:9">
      <c r="B14" s="202" t="s">
        <v>714</v>
      </c>
      <c r="C14" s="78" t="s">
        <v>218</v>
      </c>
      <c r="D14" s="88">
        <v>109.92727272727269</v>
      </c>
      <c r="E14" s="88">
        <v>131.67857142857139</v>
      </c>
      <c r="F14" s="88">
        <v>136.76666666666671</v>
      </c>
      <c r="G14" s="88">
        <v>142.06785714285721</v>
      </c>
      <c r="H14" s="89">
        <v>149.23571428571429</v>
      </c>
      <c r="I14" s="90">
        <v>154.06666666666661</v>
      </c>
    </row>
    <row r="15" spans="1:9">
      <c r="B15" s="229" t="s">
        <v>368</v>
      </c>
      <c r="C15" s="72" t="s">
        <v>10</v>
      </c>
      <c r="D15" s="85">
        <v>33.5</v>
      </c>
      <c r="E15" s="85">
        <v>56.8</v>
      </c>
      <c r="F15" s="85">
        <v>61.4</v>
      </c>
      <c r="G15" s="85">
        <v>63</v>
      </c>
      <c r="H15" s="86">
        <v>69.5</v>
      </c>
      <c r="I15" s="87">
        <v>73.7</v>
      </c>
    </row>
    <row r="16" spans="1:9">
      <c r="B16" s="202" t="s">
        <v>714</v>
      </c>
      <c r="C16" s="78" t="s">
        <v>218</v>
      </c>
      <c r="D16" s="88">
        <v>46.140000000000008</v>
      </c>
      <c r="E16" s="88">
        <v>65.803846153846152</v>
      </c>
      <c r="F16" s="88">
        <v>69.103999999999999</v>
      </c>
      <c r="G16" s="88">
        <v>71.569230769230757</v>
      </c>
      <c r="H16" s="89">
        <v>75.815384615384616</v>
      </c>
      <c r="I16" s="90">
        <v>77.244</v>
      </c>
    </row>
    <row r="17" spans="2:9" ht="24">
      <c r="B17" s="229" t="s">
        <v>369</v>
      </c>
      <c r="C17" s="72" t="s">
        <v>10</v>
      </c>
      <c r="D17" s="85">
        <v>6370.9</v>
      </c>
      <c r="E17" s="85">
        <v>8734.1</v>
      </c>
      <c r="F17" s="85">
        <v>9375.2000000000007</v>
      </c>
      <c r="G17" s="85">
        <v>8905.4</v>
      </c>
      <c r="H17" s="86">
        <v>8450.9</v>
      </c>
      <c r="I17" s="87">
        <v>9004.7999999999993</v>
      </c>
    </row>
    <row r="18" spans="2:9">
      <c r="B18" s="202" t="s">
        <v>89</v>
      </c>
      <c r="C18" s="78" t="s">
        <v>218</v>
      </c>
      <c r="D18" s="88">
        <v>6198.0631578947368</v>
      </c>
      <c r="E18" s="88">
        <v>6341.8280000000013</v>
      </c>
      <c r="F18" s="88">
        <v>6381.9480000000003</v>
      </c>
      <c r="G18" s="88">
        <v>6540.7481481481482</v>
      </c>
      <c r="H18" s="89">
        <v>6666.0879999999997</v>
      </c>
      <c r="I18" s="90">
        <v>7175.0583333333334</v>
      </c>
    </row>
    <row r="19" spans="2:9" ht="24">
      <c r="B19" s="229" t="s">
        <v>370</v>
      </c>
      <c r="C19" s="72" t="s">
        <v>10</v>
      </c>
      <c r="D19" s="85">
        <v>4875.3999999999996</v>
      </c>
      <c r="E19" s="85">
        <v>6415.3</v>
      </c>
      <c r="F19" s="85">
        <v>6808.1</v>
      </c>
      <c r="G19" s="85">
        <v>6585.4</v>
      </c>
      <c r="H19" s="86">
        <v>7281.7</v>
      </c>
      <c r="I19" s="87">
        <v>7727.5</v>
      </c>
    </row>
    <row r="20" spans="2:9" ht="15.75" thickBot="1">
      <c r="B20" s="204" t="s">
        <v>89</v>
      </c>
      <c r="C20" s="205" t="s">
        <v>218</v>
      </c>
      <c r="D20" s="214">
        <v>4383.6611111111124</v>
      </c>
      <c r="E20" s="214">
        <v>4511.8913043478251</v>
      </c>
      <c r="F20" s="214">
        <v>5324.152173913043</v>
      </c>
      <c r="G20" s="214">
        <v>5196.9719999999998</v>
      </c>
      <c r="H20" s="215">
        <v>5191.9913043478264</v>
      </c>
      <c r="I20" s="230">
        <v>5181.0304347826104</v>
      </c>
    </row>
    <row r="21" spans="2:9" ht="16.5" thickTop="1" thickBot="1">
      <c r="B21" s="68" t="s">
        <v>44</v>
      </c>
      <c r="C21" s="97"/>
      <c r="D21" s="69">
        <v>2010</v>
      </c>
      <c r="E21" s="69">
        <v>2015</v>
      </c>
      <c r="F21" s="69">
        <v>2016</v>
      </c>
      <c r="G21" s="69">
        <v>2017</v>
      </c>
      <c r="H21" s="69">
        <v>2018</v>
      </c>
      <c r="I21" s="70">
        <v>2019</v>
      </c>
    </row>
    <row r="22" spans="2:9" ht="15.75" thickTop="1">
      <c r="B22" s="647" t="s">
        <v>359</v>
      </c>
      <c r="C22" s="648"/>
      <c r="D22" s="221"/>
      <c r="E22" s="221">
        <v>-0.80513354507417045</v>
      </c>
      <c r="F22" s="221">
        <v>-0.71720204914605068</v>
      </c>
      <c r="G22" s="221">
        <v>-0.75303871525545163</v>
      </c>
      <c r="H22" s="221">
        <v>-0.80510555414567142</v>
      </c>
      <c r="I22" s="222">
        <v>-0.70285098689011427</v>
      </c>
    </row>
    <row r="23" spans="2:9">
      <c r="B23" s="231" t="s">
        <v>361</v>
      </c>
      <c r="C23" s="232"/>
      <c r="D23" s="223"/>
      <c r="E23" s="223">
        <v>-0.80078115088586188</v>
      </c>
      <c r="F23" s="223">
        <v>-0.9180195584830616</v>
      </c>
      <c r="G23" s="223">
        <v>-0.97638748102812412</v>
      </c>
      <c r="H23" s="223">
        <v>-1.0240012785409229</v>
      </c>
      <c r="I23" s="224">
        <v>-1.00422038801445</v>
      </c>
    </row>
    <row r="24" spans="2:9">
      <c r="B24" s="231" t="s">
        <v>363</v>
      </c>
      <c r="C24" s="232"/>
      <c r="D24" s="223">
        <v>0.7227504951599294</v>
      </c>
      <c r="E24" s="223">
        <v>0.56734748072398056</v>
      </c>
      <c r="F24" s="223">
        <v>0.60064166439448963</v>
      </c>
      <c r="G24" s="223">
        <v>0.63893375280097076</v>
      </c>
      <c r="H24" s="223">
        <v>0.60590691814614672</v>
      </c>
      <c r="I24" s="224">
        <v>0.64972858783819631</v>
      </c>
    </row>
    <row r="25" spans="2:9">
      <c r="B25" s="231" t="s">
        <v>365</v>
      </c>
      <c r="C25" s="232"/>
      <c r="D25" s="223">
        <v>0.1038779080236842</v>
      </c>
      <c r="E25" s="223">
        <v>-0.1706088541895123</v>
      </c>
      <c r="F25" s="223">
        <v>-0.28387244421248659</v>
      </c>
      <c r="G25" s="223">
        <v>-0.45420335699088138</v>
      </c>
      <c r="H25" s="223">
        <v>-0.75434746525748109</v>
      </c>
      <c r="I25" s="224">
        <v>-0.65634041952001321</v>
      </c>
    </row>
    <row r="26" spans="2:9">
      <c r="B26" s="649" t="s">
        <v>366</v>
      </c>
      <c r="C26" s="650"/>
      <c r="D26" s="223">
        <v>-0.63494736200394752</v>
      </c>
      <c r="E26" s="223">
        <v>-0.89182299575037904</v>
      </c>
      <c r="F26" s="223">
        <v>-0.92078654882000088</v>
      </c>
      <c r="G26" s="223">
        <v>-1.010036836728897</v>
      </c>
      <c r="H26" s="223">
        <v>-1.024878341941569</v>
      </c>
      <c r="I26" s="224">
        <v>-0.80595201854159182</v>
      </c>
    </row>
    <row r="27" spans="2:9">
      <c r="B27" s="233" t="s">
        <v>367</v>
      </c>
      <c r="C27" s="234"/>
      <c r="D27" s="223">
        <v>-0.35118940805638499</v>
      </c>
      <c r="E27" s="223">
        <v>0.45017434446197818</v>
      </c>
      <c r="F27" s="223">
        <v>0.44862314085331878</v>
      </c>
      <c r="G27" s="223">
        <v>0.20931499101927101</v>
      </c>
      <c r="H27" s="223">
        <v>9.719718409908483E-2</v>
      </c>
      <c r="I27" s="224">
        <v>9.7799862792652778E-2</v>
      </c>
    </row>
    <row r="28" spans="2:9">
      <c r="B28" s="233" t="s">
        <v>368</v>
      </c>
      <c r="C28" s="234"/>
      <c r="D28" s="223">
        <v>-0.44321997714407552</v>
      </c>
      <c r="E28" s="223">
        <v>-0.28579917681468159</v>
      </c>
      <c r="F28" s="223">
        <v>-0.23699572353005771</v>
      </c>
      <c r="G28" s="223">
        <v>-0.27583217410320088</v>
      </c>
      <c r="H28" s="223">
        <v>-0.1891426085372836</v>
      </c>
      <c r="I28" s="224">
        <v>-0.11395203465395</v>
      </c>
    </row>
    <row r="29" spans="2:9">
      <c r="B29" s="233" t="s">
        <v>369</v>
      </c>
      <c r="C29" s="234"/>
      <c r="D29" s="223">
        <v>4.6073154213385738E-2</v>
      </c>
      <c r="E29" s="223">
        <v>0.75407388451328239</v>
      </c>
      <c r="F29" s="223">
        <v>0.91222929808418607</v>
      </c>
      <c r="G29" s="223">
        <v>0.70362920660295347</v>
      </c>
      <c r="H29" s="223">
        <v>0.51639892106251883</v>
      </c>
      <c r="I29" s="224">
        <v>0.49019616546669309</v>
      </c>
    </row>
    <row r="30" spans="2:9" ht="15.75" thickBot="1">
      <c r="B30" s="651" t="s">
        <v>370</v>
      </c>
      <c r="C30" s="652"/>
      <c r="D30" s="225">
        <v>0.2423170220750413</v>
      </c>
      <c r="E30" s="225">
        <v>0.97345489128034435</v>
      </c>
      <c r="F30" s="225">
        <v>0.32778924561100742</v>
      </c>
      <c r="G30" s="225">
        <v>0.36487863523906888</v>
      </c>
      <c r="H30" s="225">
        <v>0.83681176836641957</v>
      </c>
      <c r="I30" s="226">
        <v>1.2368834160882349</v>
      </c>
    </row>
    <row r="31" spans="2:9" ht="15.75" thickTop="1"/>
  </sheetData>
  <mergeCells count="3">
    <mergeCell ref="B22:C22"/>
    <mergeCell ref="B26:C26"/>
    <mergeCell ref="B30:C30"/>
  </mergeCells>
  <conditionalFormatting sqref="D22:I30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531E819D-F332-455A-8A3B-8C446C8EEDC1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84F6-EF7F-434C-8DB7-785B8D53D33C}">
  <dimension ref="A1:J40"/>
  <sheetViews>
    <sheetView showGridLines="0" zoomScaleNormal="100" workbookViewId="0">
      <selection activeCell="B2" sqref="B2:J39"/>
    </sheetView>
  </sheetViews>
  <sheetFormatPr defaultColWidth="8.75" defaultRowHeight="15"/>
  <cols>
    <col min="1" max="1" width="13.125" style="3" bestFit="1" customWidth="1"/>
    <col min="2" max="2" width="24.25" style="3" customWidth="1"/>
    <col min="3" max="3" width="13.5" style="3" customWidth="1"/>
    <col min="4" max="10" width="5.625" style="3" customWidth="1"/>
    <col min="11" max="16384" width="8.75" style="3"/>
  </cols>
  <sheetData>
    <row r="1" spans="1:10">
      <c r="A1" s="2" t="s">
        <v>3</v>
      </c>
    </row>
    <row r="2" spans="1:10" ht="15.6" customHeight="1" thickBot="1">
      <c r="B2" s="68" t="s">
        <v>4</v>
      </c>
      <c r="C2" s="69"/>
      <c r="D2" s="69">
        <v>2010</v>
      </c>
      <c r="E2" s="69">
        <v>2015</v>
      </c>
      <c r="F2" s="69">
        <v>2016</v>
      </c>
      <c r="G2" s="69">
        <v>2017</v>
      </c>
      <c r="H2" s="69">
        <v>2018</v>
      </c>
      <c r="I2" s="69">
        <v>2019</v>
      </c>
      <c r="J2" s="70">
        <v>2020</v>
      </c>
    </row>
    <row r="3" spans="1:10" ht="26.45" customHeight="1" thickTop="1">
      <c r="B3" s="199" t="s">
        <v>373</v>
      </c>
      <c r="C3" s="200" t="s">
        <v>10</v>
      </c>
      <c r="D3" s="74">
        <v>1.7</v>
      </c>
      <c r="E3" s="74">
        <v>2.1</v>
      </c>
      <c r="F3" s="74">
        <v>2.2999999999999998</v>
      </c>
      <c r="G3" s="74">
        <v>2.4</v>
      </c>
      <c r="H3" s="74">
        <v>2.6</v>
      </c>
      <c r="I3" s="75">
        <v>2.7</v>
      </c>
      <c r="J3" s="201">
        <v>3.2</v>
      </c>
    </row>
    <row r="4" spans="1:10">
      <c r="B4" s="218" t="s">
        <v>374</v>
      </c>
      <c r="C4" s="78" t="s">
        <v>81</v>
      </c>
      <c r="D4" s="79">
        <v>3.5777777777777779</v>
      </c>
      <c r="E4" s="79">
        <v>3.4518518518518508</v>
      </c>
      <c r="F4" s="79">
        <v>3.2</v>
      </c>
      <c r="G4" s="79">
        <v>2.496296296296296</v>
      </c>
      <c r="H4" s="79">
        <v>2.6888888888888891</v>
      </c>
      <c r="I4" s="80">
        <v>2.4777777777777779</v>
      </c>
      <c r="J4" s="81">
        <v>2.3307692307692309</v>
      </c>
    </row>
    <row r="5" spans="1:10" ht="24">
      <c r="B5" s="203" t="s">
        <v>375</v>
      </c>
      <c r="C5" s="72" t="s">
        <v>10</v>
      </c>
      <c r="D5" s="73">
        <v>8</v>
      </c>
      <c r="E5" s="73">
        <v>6.3</v>
      </c>
      <c r="F5" s="73">
        <v>5.8</v>
      </c>
      <c r="G5" s="73">
        <v>5.9</v>
      </c>
      <c r="H5" s="73">
        <v>6.3</v>
      </c>
      <c r="I5" s="83">
        <v>6.3</v>
      </c>
      <c r="J5" s="76">
        <v>6.5</v>
      </c>
    </row>
    <row r="6" spans="1:10">
      <c r="B6" s="218" t="s">
        <v>376</v>
      </c>
      <c r="C6" s="78" t="s">
        <v>218</v>
      </c>
      <c r="D6" s="79">
        <v>7.7931034482758621</v>
      </c>
      <c r="E6" s="79">
        <v>7.2250000000000014</v>
      </c>
      <c r="F6" s="79">
        <v>7.2071428571428573</v>
      </c>
      <c r="G6" s="79">
        <v>7.1129032258064537</v>
      </c>
      <c r="H6" s="79">
        <v>5.8692307692307688</v>
      </c>
      <c r="I6" s="80">
        <v>6.0461538461538469</v>
      </c>
      <c r="J6" s="81">
        <v>7.3666666666666663</v>
      </c>
    </row>
    <row r="7" spans="1:10" ht="36">
      <c r="B7" s="203" t="s">
        <v>377</v>
      </c>
      <c r="C7" s="72" t="s">
        <v>10</v>
      </c>
      <c r="D7" s="73">
        <v>11.5</v>
      </c>
      <c r="E7" s="73">
        <v>9.4</v>
      </c>
      <c r="F7" s="73">
        <v>8.8000000000000007</v>
      </c>
      <c r="G7" s="73">
        <v>9</v>
      </c>
      <c r="H7" s="73">
        <v>8.9</v>
      </c>
      <c r="I7" s="83">
        <v>8.6</v>
      </c>
      <c r="J7" s="76">
        <v>9</v>
      </c>
    </row>
    <row r="8" spans="1:10">
      <c r="B8" s="218" t="s">
        <v>376</v>
      </c>
      <c r="C8" s="78" t="s">
        <v>218</v>
      </c>
      <c r="D8" s="79">
        <v>9.0379310344827566</v>
      </c>
      <c r="E8" s="79">
        <v>8.7375000000000025</v>
      </c>
      <c r="F8" s="79">
        <v>8.5035714285714299</v>
      </c>
      <c r="G8" s="79">
        <v>8.2806451612903214</v>
      </c>
      <c r="H8" s="79">
        <v>7.7115384615384617</v>
      </c>
      <c r="I8" s="80">
        <v>7.8119999999999994</v>
      </c>
      <c r="J8" s="81">
        <v>10.025</v>
      </c>
    </row>
    <row r="9" spans="1:10" ht="36">
      <c r="B9" s="203" t="s">
        <v>378</v>
      </c>
      <c r="C9" s="72" t="s">
        <v>10</v>
      </c>
      <c r="D9" s="73">
        <v>30.8</v>
      </c>
      <c r="E9" s="73">
        <v>28.8</v>
      </c>
      <c r="F9" s="73">
        <v>25.5</v>
      </c>
      <c r="G9" s="73">
        <v>26.9</v>
      </c>
      <c r="H9" s="73">
        <v>25.4</v>
      </c>
      <c r="I9" s="83">
        <v>24</v>
      </c>
      <c r="J9" s="76">
        <v>27.9</v>
      </c>
    </row>
    <row r="10" spans="1:10">
      <c r="B10" s="218" t="s">
        <v>376</v>
      </c>
      <c r="C10" s="78" t="s">
        <v>218</v>
      </c>
      <c r="D10" s="79">
        <v>24.15517241379311</v>
      </c>
      <c r="E10" s="79">
        <v>23.209374999999991</v>
      </c>
      <c r="F10" s="79">
        <v>24.396428571428569</v>
      </c>
      <c r="G10" s="79">
        <v>23.22258064516129</v>
      </c>
      <c r="H10" s="79">
        <v>22.938461538461539</v>
      </c>
      <c r="I10" s="80">
        <v>22.72</v>
      </c>
      <c r="J10" s="81">
        <v>26.875</v>
      </c>
    </row>
    <row r="11" spans="1:10" ht="24">
      <c r="B11" s="203" t="s">
        <v>715</v>
      </c>
      <c r="C11" s="72" t="s">
        <v>10</v>
      </c>
      <c r="D11" s="73">
        <v>76.599999999999994</v>
      </c>
      <c r="E11" s="73">
        <v>75.5</v>
      </c>
      <c r="F11" s="73"/>
      <c r="G11" s="73"/>
      <c r="H11" s="73"/>
      <c r="I11" s="83"/>
      <c r="J11" s="76"/>
    </row>
    <row r="12" spans="1:10">
      <c r="B12" s="218" t="s">
        <v>258</v>
      </c>
      <c r="C12" s="78" t="s">
        <v>218</v>
      </c>
      <c r="D12" s="79">
        <v>83.326470588235324</v>
      </c>
      <c r="E12" s="79">
        <v>84.252941176470571</v>
      </c>
      <c r="F12" s="79"/>
      <c r="G12" s="79"/>
      <c r="H12" s="79"/>
      <c r="I12" s="80"/>
      <c r="J12" s="81"/>
    </row>
    <row r="13" spans="1:10" ht="24">
      <c r="B13" s="203" t="s">
        <v>716</v>
      </c>
      <c r="C13" s="72" t="s">
        <v>10</v>
      </c>
      <c r="D13" s="73">
        <v>10.5</v>
      </c>
      <c r="E13" s="73">
        <v>11.2</v>
      </c>
      <c r="F13" s="73"/>
      <c r="G13" s="73"/>
      <c r="H13" s="73"/>
      <c r="I13" s="83"/>
      <c r="J13" s="76"/>
    </row>
    <row r="14" spans="1:10">
      <c r="B14" s="218" t="s">
        <v>258</v>
      </c>
      <c r="C14" s="78" t="s">
        <v>218</v>
      </c>
      <c r="D14" s="79">
        <v>15.25</v>
      </c>
      <c r="E14" s="79">
        <v>17.079411764705881</v>
      </c>
      <c r="F14" s="79"/>
      <c r="G14" s="79"/>
      <c r="H14" s="79"/>
      <c r="I14" s="80"/>
      <c r="J14" s="81"/>
    </row>
    <row r="15" spans="1:10">
      <c r="B15" s="219" t="s">
        <v>379</v>
      </c>
      <c r="C15" s="72" t="s">
        <v>10</v>
      </c>
      <c r="D15" s="73">
        <v>98</v>
      </c>
      <c r="E15" s="73">
        <v>95</v>
      </c>
      <c r="F15" s="73">
        <v>95</v>
      </c>
      <c r="G15" s="73">
        <v>96</v>
      </c>
      <c r="H15" s="73">
        <v>96</v>
      </c>
      <c r="I15" s="83"/>
      <c r="J15" s="76"/>
    </row>
    <row r="16" spans="1:10">
      <c r="B16" s="218" t="s">
        <v>258</v>
      </c>
      <c r="C16" s="78" t="s">
        <v>218</v>
      </c>
      <c r="D16" s="79">
        <v>93.5</v>
      </c>
      <c r="E16" s="79">
        <v>94.84210526315789</v>
      </c>
      <c r="F16" s="79">
        <v>94.55263157894737</v>
      </c>
      <c r="G16" s="79">
        <v>94.39473684210526</v>
      </c>
      <c r="H16" s="79">
        <v>94.815789473684205</v>
      </c>
      <c r="I16" s="80"/>
      <c r="J16" s="81"/>
    </row>
    <row r="17" spans="2:10" ht="24">
      <c r="B17" s="203" t="s">
        <v>380</v>
      </c>
      <c r="C17" s="72" t="s">
        <v>10</v>
      </c>
      <c r="D17" s="73">
        <v>99.1</v>
      </c>
      <c r="E17" s="73">
        <v>96</v>
      </c>
      <c r="F17" s="73">
        <v>96.4</v>
      </c>
      <c r="G17" s="73">
        <v>96.4</v>
      </c>
      <c r="H17" s="73">
        <v>96.5</v>
      </c>
      <c r="I17" s="83"/>
      <c r="J17" s="76"/>
    </row>
    <row r="18" spans="2:10">
      <c r="B18" s="218" t="s">
        <v>258</v>
      </c>
      <c r="C18" s="78" t="s">
        <v>218</v>
      </c>
      <c r="D18" s="79">
        <v>94.928947368421063</v>
      </c>
      <c r="E18" s="79">
        <v>95.076315789473682</v>
      </c>
      <c r="F18" s="79">
        <v>95.063157894736847</v>
      </c>
      <c r="G18" s="79">
        <v>94.955263157894748</v>
      </c>
      <c r="H18" s="79">
        <v>94.757894736842104</v>
      </c>
      <c r="I18" s="80"/>
      <c r="J18" s="81"/>
    </row>
    <row r="19" spans="2:10">
      <c r="B19" s="219" t="s">
        <v>381</v>
      </c>
      <c r="C19" s="72" t="s">
        <v>10</v>
      </c>
      <c r="D19" s="73">
        <v>99</v>
      </c>
      <c r="E19" s="73">
        <v>96</v>
      </c>
      <c r="F19" s="73">
        <v>96</v>
      </c>
      <c r="G19" s="73">
        <v>96</v>
      </c>
      <c r="H19" s="73">
        <v>97</v>
      </c>
      <c r="I19" s="83"/>
      <c r="J19" s="76"/>
    </row>
    <row r="20" spans="2:10">
      <c r="B20" s="218" t="s">
        <v>258</v>
      </c>
      <c r="C20" s="78" t="s">
        <v>218</v>
      </c>
      <c r="D20" s="79">
        <v>88.607142857142861</v>
      </c>
      <c r="E20" s="79">
        <v>91.4</v>
      </c>
      <c r="F20" s="79">
        <v>92.333333333333329</v>
      </c>
      <c r="G20" s="79">
        <v>90.612903225806448</v>
      </c>
      <c r="H20" s="79">
        <v>91.032258064516128</v>
      </c>
      <c r="I20" s="80"/>
      <c r="J20" s="81"/>
    </row>
    <row r="21" spans="2:10" ht="24">
      <c r="B21" s="203" t="s">
        <v>382</v>
      </c>
      <c r="C21" s="72" t="s">
        <v>10</v>
      </c>
      <c r="D21" s="73">
        <v>23.8</v>
      </c>
      <c r="E21" s="73">
        <v>13.8</v>
      </c>
      <c r="F21" s="73">
        <v>13.3</v>
      </c>
      <c r="G21" s="73">
        <v>13</v>
      </c>
      <c r="H21" s="73">
        <v>12.5</v>
      </c>
      <c r="I21" s="83">
        <v>11.5</v>
      </c>
      <c r="J21" s="76"/>
    </row>
    <row r="22" spans="2:10">
      <c r="B22" s="218" t="s">
        <v>258</v>
      </c>
      <c r="C22" s="78" t="s">
        <v>218</v>
      </c>
      <c r="D22" s="79">
        <v>45.299999999999983</v>
      </c>
      <c r="E22" s="79">
        <v>43.021428571428551</v>
      </c>
      <c r="F22" s="79">
        <v>42.389655172413811</v>
      </c>
      <c r="G22" s="79">
        <v>44.160714285714299</v>
      </c>
      <c r="H22" s="79">
        <v>45.982758620689637</v>
      </c>
      <c r="I22" s="80">
        <v>44.826666666666682</v>
      </c>
      <c r="J22" s="81"/>
    </row>
    <row r="23" spans="2:10" ht="24">
      <c r="B23" s="203" t="s">
        <v>383</v>
      </c>
      <c r="C23" s="72" t="s">
        <v>10</v>
      </c>
      <c r="D23" s="73">
        <v>32.700000000000003</v>
      </c>
      <c r="E23" s="73">
        <v>30.4</v>
      </c>
      <c r="F23" s="73">
        <v>30.8</v>
      </c>
      <c r="G23" s="73">
        <v>30.7</v>
      </c>
      <c r="H23" s="73">
        <v>30.4</v>
      </c>
      <c r="I23" s="83">
        <v>31</v>
      </c>
      <c r="J23" s="76"/>
    </row>
    <row r="24" spans="2:10">
      <c r="B24" s="218" t="s">
        <v>717</v>
      </c>
      <c r="C24" s="78" t="s">
        <v>218</v>
      </c>
      <c r="D24" s="79">
        <v>58.729166666666657</v>
      </c>
      <c r="E24" s="79">
        <v>57.061538461538468</v>
      </c>
      <c r="F24" s="79">
        <v>58.225925925925928</v>
      </c>
      <c r="G24" s="79">
        <v>57.896153846153837</v>
      </c>
      <c r="H24" s="79">
        <v>58.837037037037042</v>
      </c>
      <c r="I24" s="80">
        <v>58.473913043478262</v>
      </c>
      <c r="J24" s="81"/>
    </row>
    <row r="25" spans="2:10" ht="24">
      <c r="B25" s="203" t="s">
        <v>384</v>
      </c>
      <c r="C25" s="72" t="s">
        <v>10</v>
      </c>
      <c r="D25" s="73">
        <v>48.5</v>
      </c>
      <c r="E25" s="73">
        <v>48.3</v>
      </c>
      <c r="F25" s="73">
        <v>46</v>
      </c>
      <c r="G25" s="73">
        <v>46.2</v>
      </c>
      <c r="H25" s="73">
        <v>45.6</v>
      </c>
      <c r="I25" s="83">
        <v>46.1</v>
      </c>
      <c r="J25" s="76"/>
    </row>
    <row r="26" spans="2:10" ht="15.75" thickBot="1">
      <c r="B26" s="220" t="s">
        <v>718</v>
      </c>
      <c r="C26" s="205" t="s">
        <v>218</v>
      </c>
      <c r="D26" s="206">
        <v>56.780952380952392</v>
      </c>
      <c r="E26" s="206">
        <v>59.56296296296297</v>
      </c>
      <c r="F26" s="206">
        <v>59.137037037037047</v>
      </c>
      <c r="G26" s="206">
        <v>59.48846153846155</v>
      </c>
      <c r="H26" s="206">
        <v>59.034615384615378</v>
      </c>
      <c r="I26" s="207">
        <v>58.043478260869563</v>
      </c>
      <c r="J26" s="208"/>
    </row>
    <row r="27" spans="2:10" ht="16.5" thickTop="1" thickBot="1">
      <c r="B27" s="68" t="s">
        <v>44</v>
      </c>
      <c r="C27" s="97"/>
      <c r="D27" s="69">
        <v>2010</v>
      </c>
      <c r="E27" s="69">
        <v>2015</v>
      </c>
      <c r="F27" s="69">
        <v>2016</v>
      </c>
      <c r="G27" s="69">
        <v>2017</v>
      </c>
      <c r="H27" s="69">
        <v>2018</v>
      </c>
      <c r="I27" s="69">
        <v>2019</v>
      </c>
      <c r="J27" s="70">
        <v>2020</v>
      </c>
    </row>
    <row r="28" spans="2:10" ht="15.75" thickTop="1">
      <c r="B28" s="647" t="s">
        <v>373</v>
      </c>
      <c r="C28" s="648"/>
      <c r="D28" s="221">
        <v>0.49503185385204063</v>
      </c>
      <c r="E28" s="221">
        <v>0.36815440893333151</v>
      </c>
      <c r="F28" s="221">
        <v>0.2343583736017969</v>
      </c>
      <c r="G28" s="221">
        <v>3.3759042717682368E-2</v>
      </c>
      <c r="H28" s="221">
        <v>2.5861106877663319E-2</v>
      </c>
      <c r="I28" s="221">
        <v>-6.9414902119732461E-2</v>
      </c>
      <c r="J28" s="222">
        <v>-0.30783138497943541</v>
      </c>
    </row>
    <row r="29" spans="2:10">
      <c r="B29" s="231" t="s">
        <v>375</v>
      </c>
      <c r="C29" s="232"/>
      <c r="D29" s="223">
        <v>-4.8759279968616932E-2</v>
      </c>
      <c r="E29" s="223">
        <v>0.20160395371276921</v>
      </c>
      <c r="F29" s="223">
        <v>0.28946990086838398</v>
      </c>
      <c r="G29" s="223">
        <v>0.26926937903895148</v>
      </c>
      <c r="H29" s="223">
        <v>-0.16597764068496501</v>
      </c>
      <c r="I29" s="223">
        <v>-9.7367146861506174E-2</v>
      </c>
      <c r="J29" s="224">
        <v>0.24304904054086299</v>
      </c>
    </row>
    <row r="30" spans="2:10" ht="24" customHeight="1">
      <c r="B30" s="571" t="s">
        <v>377</v>
      </c>
      <c r="C30" s="654"/>
      <c r="D30" s="223">
        <v>-0.68921971504319879</v>
      </c>
      <c r="E30" s="223">
        <v>-0.173304738887885</v>
      </c>
      <c r="F30" s="223">
        <v>-7.0917817112087417E-2</v>
      </c>
      <c r="G30" s="223">
        <v>-0.1693923411040065</v>
      </c>
      <c r="H30" s="223">
        <v>-0.33397112046457422</v>
      </c>
      <c r="I30" s="223">
        <v>-0.2351163595688808</v>
      </c>
      <c r="J30" s="224">
        <v>0.1968374004096704</v>
      </c>
    </row>
    <row r="31" spans="2:10" ht="21" customHeight="1">
      <c r="B31" s="571" t="s">
        <v>378</v>
      </c>
      <c r="C31" s="654"/>
      <c r="D31" s="223">
        <v>-0.8997024221001525</v>
      </c>
      <c r="E31" s="223">
        <v>-0.76149147476738832</v>
      </c>
      <c r="F31" s="223">
        <v>-0.16537526491054949</v>
      </c>
      <c r="G31" s="223">
        <v>-0.57578485485505371</v>
      </c>
      <c r="H31" s="223">
        <v>-0.33328836269021428</v>
      </c>
      <c r="I31" s="223">
        <v>-0.20049622547289619</v>
      </c>
      <c r="J31" s="224">
        <v>-9.7332861385489605E-2</v>
      </c>
    </row>
    <row r="32" spans="2:10">
      <c r="B32" s="649" t="s">
        <v>715</v>
      </c>
      <c r="C32" s="650"/>
      <c r="D32" s="223">
        <v>-1.3333664215687999</v>
      </c>
      <c r="E32" s="223">
        <v>-1.7279641771942</v>
      </c>
      <c r="F32" s="223"/>
      <c r="G32" s="223"/>
      <c r="H32" s="223"/>
      <c r="I32" s="223"/>
      <c r="J32" s="224"/>
    </row>
    <row r="33" spans="2:10">
      <c r="B33" s="233" t="s">
        <v>716</v>
      </c>
      <c r="C33" s="234"/>
      <c r="D33" s="223">
        <v>-1.0533235974958499</v>
      </c>
      <c r="E33" s="223">
        <v>-1.116411746973704</v>
      </c>
      <c r="F33" s="223"/>
      <c r="G33" s="223"/>
      <c r="H33" s="223"/>
      <c r="I33" s="223"/>
      <c r="J33" s="224"/>
    </row>
    <row r="34" spans="2:10">
      <c r="B34" s="233" t="s">
        <v>379</v>
      </c>
      <c r="C34" s="234"/>
      <c r="D34" s="223">
        <v>1.027630950282667</v>
      </c>
      <c r="E34" s="223">
        <v>5.1115049924486518E-2</v>
      </c>
      <c r="F34" s="223">
        <v>0.1552093832364701</v>
      </c>
      <c r="G34" s="223">
        <v>0.40931799740506919</v>
      </c>
      <c r="H34" s="223">
        <v>0.4160818588870665</v>
      </c>
      <c r="I34" s="223"/>
      <c r="J34" s="224"/>
    </row>
    <row r="35" spans="2:10">
      <c r="B35" s="233" t="s">
        <v>380</v>
      </c>
      <c r="C35" s="234"/>
      <c r="D35" s="223">
        <v>1.132636767600208</v>
      </c>
      <c r="E35" s="223">
        <v>0.3286384554254157</v>
      </c>
      <c r="F35" s="223">
        <v>0.43047829465947829</v>
      </c>
      <c r="G35" s="223">
        <v>0.46891202224234901</v>
      </c>
      <c r="H35" s="223">
        <v>0.54760223690190335</v>
      </c>
      <c r="I35" s="223"/>
      <c r="J35" s="224"/>
    </row>
    <row r="36" spans="2:10">
      <c r="B36" s="233" t="s">
        <v>381</v>
      </c>
      <c r="C36" s="234"/>
      <c r="D36" s="223">
        <v>0.62563195923570536</v>
      </c>
      <c r="E36" s="223">
        <v>0.49811223774457702</v>
      </c>
      <c r="F36" s="223">
        <v>0.50903808847002685</v>
      </c>
      <c r="G36" s="223">
        <v>0.55315543973729453</v>
      </c>
      <c r="H36" s="223">
        <v>0.64314836619193227</v>
      </c>
      <c r="I36" s="223"/>
      <c r="J36" s="224"/>
    </row>
    <row r="37" spans="2:10">
      <c r="B37" s="233" t="s">
        <v>382</v>
      </c>
      <c r="C37" s="234"/>
      <c r="D37" s="223">
        <v>-0.91673087524927177</v>
      </c>
      <c r="E37" s="223">
        <v>-1.3295496138824641</v>
      </c>
      <c r="F37" s="223">
        <v>-1.314770107804017</v>
      </c>
      <c r="G37" s="223">
        <v>-1.4866455960729901</v>
      </c>
      <c r="H37" s="223">
        <v>-1.628650797526386</v>
      </c>
      <c r="I37" s="223">
        <v>-1.583030806906552</v>
      </c>
      <c r="J37" s="224"/>
    </row>
    <row r="38" spans="2:10">
      <c r="B38" s="233" t="s">
        <v>383</v>
      </c>
      <c r="C38" s="234"/>
      <c r="D38" s="223">
        <v>-1.374483718272397</v>
      </c>
      <c r="E38" s="223">
        <v>-1.605031254184919</v>
      </c>
      <c r="F38" s="223">
        <v>-1.6439732130157461</v>
      </c>
      <c r="G38" s="223">
        <v>-1.887026356731764</v>
      </c>
      <c r="H38" s="223">
        <v>-1.8659279439716769</v>
      </c>
      <c r="I38" s="223">
        <v>-1.823755206396499</v>
      </c>
      <c r="J38" s="224"/>
    </row>
    <row r="39" spans="2:10" ht="15.75" thickBot="1">
      <c r="B39" s="651" t="s">
        <v>384</v>
      </c>
      <c r="C39" s="652"/>
      <c r="D39" s="225">
        <v>-0.49188004379222722</v>
      </c>
      <c r="E39" s="225">
        <v>-0.76194256452846398</v>
      </c>
      <c r="F39" s="225">
        <v>-0.93206338477770256</v>
      </c>
      <c r="G39" s="225">
        <v>-1.031247166360703</v>
      </c>
      <c r="H39" s="225">
        <v>-1.00551976748758</v>
      </c>
      <c r="I39" s="225">
        <v>-0.83117774437195935</v>
      </c>
      <c r="J39" s="226"/>
    </row>
    <row r="40" spans="2:10" ht="15.75" thickTop="1">
      <c r="B40" s="653" t="s">
        <v>719</v>
      </c>
      <c r="C40" s="610"/>
      <c r="D40" s="610"/>
      <c r="E40" s="610"/>
      <c r="F40" s="610"/>
      <c r="G40" s="610"/>
      <c r="H40" s="610"/>
      <c r="I40" s="610"/>
      <c r="J40" s="610"/>
    </row>
  </sheetData>
  <mergeCells count="6">
    <mergeCell ref="B40:J40"/>
    <mergeCell ref="B28:C28"/>
    <mergeCell ref="B30:C30"/>
    <mergeCell ref="B31:C31"/>
    <mergeCell ref="B32:C32"/>
    <mergeCell ref="B39:C39"/>
  </mergeCells>
  <conditionalFormatting sqref="D28:J39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B56DCF04-675D-481F-9664-00C152D31E53}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56BE-812B-4156-885F-DDCE40BF0897}">
  <dimension ref="A1:J20"/>
  <sheetViews>
    <sheetView showGridLines="0" zoomScaleNormal="100" workbookViewId="0">
      <selection activeCell="B2" sqref="B2:J18"/>
    </sheetView>
  </sheetViews>
  <sheetFormatPr defaultColWidth="8.75" defaultRowHeight="15"/>
  <cols>
    <col min="1" max="1" width="13.125" style="3" bestFit="1" customWidth="1"/>
    <col min="2" max="2" width="24.625" style="3" customWidth="1"/>
    <col min="3" max="3" width="12.375" style="3" customWidth="1"/>
    <col min="4" max="10" width="4.625" style="3" customWidth="1"/>
    <col min="11" max="16384" width="8.75" style="3"/>
  </cols>
  <sheetData>
    <row r="1" spans="1:10">
      <c r="A1" s="2" t="s">
        <v>3</v>
      </c>
    </row>
    <row r="2" spans="1:10" ht="15.75" thickBot="1">
      <c r="B2" s="68" t="s">
        <v>4</v>
      </c>
      <c r="C2" s="69"/>
      <c r="D2" s="69">
        <v>2010</v>
      </c>
      <c r="E2" s="69">
        <v>2015</v>
      </c>
      <c r="F2" s="69">
        <v>2016</v>
      </c>
      <c r="G2" s="69">
        <v>2017</v>
      </c>
      <c r="H2" s="69">
        <v>2018</v>
      </c>
      <c r="I2" s="69">
        <v>2019</v>
      </c>
      <c r="J2" s="70">
        <v>2020</v>
      </c>
    </row>
    <row r="3" spans="1:10" ht="24.75" thickTop="1">
      <c r="B3" s="199" t="s">
        <v>386</v>
      </c>
      <c r="C3" s="200" t="s">
        <v>10</v>
      </c>
      <c r="D3" s="228">
        <v>751.197</v>
      </c>
      <c r="E3" s="228">
        <v>646.35599999999999</v>
      </c>
      <c r="F3" s="228">
        <v>613.41</v>
      </c>
      <c r="G3" s="228">
        <v>614.31200000000001</v>
      </c>
      <c r="H3" s="228">
        <v>622.471</v>
      </c>
      <c r="I3" s="235">
        <v>636.49400000000003</v>
      </c>
      <c r="J3" s="201"/>
    </row>
    <row r="4" spans="1:10">
      <c r="B4" s="218" t="s">
        <v>387</v>
      </c>
      <c r="C4" s="78" t="s">
        <v>218</v>
      </c>
      <c r="D4" s="88">
        <v>350.31615789473688</v>
      </c>
      <c r="E4" s="88">
        <v>297.61515789473691</v>
      </c>
      <c r="F4" s="88">
        <v>283.55871052631579</v>
      </c>
      <c r="G4" s="88">
        <v>277.83568421052638</v>
      </c>
      <c r="H4" s="88">
        <v>282.12092105263162</v>
      </c>
      <c r="I4" s="89">
        <v>286.79981578947371</v>
      </c>
      <c r="J4" s="81"/>
    </row>
    <row r="5" spans="1:10">
      <c r="B5" s="219" t="s">
        <v>388</v>
      </c>
      <c r="C5" s="72" t="s">
        <v>10</v>
      </c>
      <c r="D5" s="73"/>
      <c r="E5" s="73">
        <v>18.440000000000001</v>
      </c>
      <c r="F5" s="73">
        <v>18.190000000000001</v>
      </c>
      <c r="G5" s="73">
        <v>18.71</v>
      </c>
      <c r="H5" s="73">
        <v>18.91</v>
      </c>
      <c r="I5" s="83">
        <v>19.16</v>
      </c>
      <c r="J5" s="76"/>
    </row>
    <row r="6" spans="1:10">
      <c r="B6" s="218" t="s">
        <v>213</v>
      </c>
      <c r="C6" s="78" t="s">
        <v>81</v>
      </c>
      <c r="D6" s="79">
        <v>20.972666666666669</v>
      </c>
      <c r="E6" s="79">
        <v>21.63</v>
      </c>
      <c r="F6" s="79">
        <v>21.42038461538462</v>
      </c>
      <c r="G6" s="79">
        <v>22.210000000000012</v>
      </c>
      <c r="H6" s="79">
        <v>21.687407407407409</v>
      </c>
      <c r="I6" s="80">
        <v>20.371923076923071</v>
      </c>
      <c r="J6" s="81"/>
    </row>
    <row r="7" spans="1:10">
      <c r="B7" s="219" t="s">
        <v>389</v>
      </c>
      <c r="C7" s="72" t="s">
        <v>10</v>
      </c>
      <c r="D7" s="73">
        <v>26</v>
      </c>
      <c r="E7" s="73">
        <v>21</v>
      </c>
      <c r="F7" s="73"/>
      <c r="G7" s="73">
        <v>26</v>
      </c>
      <c r="H7" s="73"/>
      <c r="I7" s="83"/>
      <c r="J7" s="76">
        <v>25</v>
      </c>
    </row>
    <row r="8" spans="1:10">
      <c r="B8" s="218" t="s">
        <v>213</v>
      </c>
      <c r="C8" s="78" t="s">
        <v>81</v>
      </c>
      <c r="D8" s="79">
        <v>29.62962962962963</v>
      </c>
      <c r="E8" s="79">
        <v>25.962962962962958</v>
      </c>
      <c r="F8" s="79"/>
      <c r="G8" s="79">
        <v>26.037037037037042</v>
      </c>
      <c r="H8" s="79"/>
      <c r="I8" s="80"/>
      <c r="J8" s="81">
        <v>24.592592592592592</v>
      </c>
    </row>
    <row r="9" spans="1:10">
      <c r="B9" s="219" t="s">
        <v>390</v>
      </c>
      <c r="C9" s="72" t="s">
        <v>10</v>
      </c>
      <c r="D9" s="73">
        <v>15.1</v>
      </c>
      <c r="E9" s="73">
        <v>16.3</v>
      </c>
      <c r="F9" s="73"/>
      <c r="G9" s="73">
        <v>14.4</v>
      </c>
      <c r="H9" s="73"/>
      <c r="I9" s="83">
        <v>19.7</v>
      </c>
      <c r="J9" s="76"/>
    </row>
    <row r="10" spans="1:10">
      <c r="B10" s="218" t="s">
        <v>213</v>
      </c>
      <c r="C10" s="78" t="s">
        <v>81</v>
      </c>
      <c r="D10" s="79">
        <v>15.76470588235294</v>
      </c>
      <c r="E10" s="79">
        <v>16.766666666666669</v>
      </c>
      <c r="F10" s="79"/>
      <c r="G10" s="79">
        <v>16.84090909090909</v>
      </c>
      <c r="H10" s="79"/>
      <c r="I10" s="80">
        <v>18.418518518518511</v>
      </c>
      <c r="J10" s="81"/>
    </row>
    <row r="11" spans="1:10">
      <c r="B11" s="219" t="s">
        <v>391</v>
      </c>
      <c r="C11" s="72" t="s">
        <v>10</v>
      </c>
      <c r="D11" s="73">
        <v>10.1</v>
      </c>
      <c r="E11" s="73">
        <v>10.199999999999999</v>
      </c>
      <c r="F11" s="73">
        <v>9.9</v>
      </c>
      <c r="G11" s="73">
        <v>9.6999999999999993</v>
      </c>
      <c r="H11" s="73">
        <v>10.1</v>
      </c>
      <c r="I11" s="83">
        <v>10.3</v>
      </c>
      <c r="J11" s="76">
        <v>9.9</v>
      </c>
    </row>
    <row r="12" spans="1:10" ht="15.75" thickBot="1">
      <c r="B12" s="220" t="s">
        <v>392</v>
      </c>
      <c r="C12" s="205" t="s">
        <v>218</v>
      </c>
      <c r="D12" s="206">
        <v>8.9710526315789476</v>
      </c>
      <c r="E12" s="206">
        <v>8.7684210526315791</v>
      </c>
      <c r="F12" s="206">
        <v>8.6763157894736818</v>
      </c>
      <c r="G12" s="206">
        <v>8.7432432432432439</v>
      </c>
      <c r="H12" s="206">
        <v>8.7555555555555546</v>
      </c>
      <c r="I12" s="207">
        <v>8.7323529411764724</v>
      </c>
      <c r="J12" s="208"/>
    </row>
    <row r="13" spans="1:10" ht="16.5" thickTop="1" thickBot="1">
      <c r="B13" s="68" t="s">
        <v>44</v>
      </c>
      <c r="C13" s="97"/>
      <c r="D13" s="69">
        <v>2010</v>
      </c>
      <c r="E13" s="69">
        <v>2015</v>
      </c>
      <c r="F13" s="69">
        <v>2016</v>
      </c>
      <c r="G13" s="69">
        <v>2017</v>
      </c>
      <c r="H13" s="69">
        <v>2018</v>
      </c>
      <c r="I13" s="69">
        <v>2019</v>
      </c>
      <c r="J13" s="70">
        <v>2020</v>
      </c>
    </row>
    <row r="14" spans="1:10" ht="15.75" thickTop="1">
      <c r="B14" s="647" t="s">
        <v>386</v>
      </c>
      <c r="C14" s="648"/>
      <c r="D14" s="221">
        <v>-1.70269142749109</v>
      </c>
      <c r="E14" s="221">
        <v>-1.7174704641773211</v>
      </c>
      <c r="F14" s="221">
        <v>-1.714924576802769</v>
      </c>
      <c r="G14" s="221">
        <v>-1.770662728315211</v>
      </c>
      <c r="H14" s="221">
        <v>-1.761191543920188</v>
      </c>
      <c r="I14" s="221">
        <v>-1.796295642713116</v>
      </c>
      <c r="J14" s="222"/>
    </row>
    <row r="15" spans="1:10">
      <c r="B15" s="231" t="s">
        <v>388</v>
      </c>
      <c r="C15" s="232"/>
      <c r="D15" s="223"/>
      <c r="E15" s="223">
        <v>0.31899217840767707</v>
      </c>
      <c r="F15" s="223">
        <v>0.32373117831539228</v>
      </c>
      <c r="G15" s="223">
        <v>0.33239926619674998</v>
      </c>
      <c r="H15" s="223">
        <v>0.27340458972371179</v>
      </c>
      <c r="I15" s="223">
        <v>0.13706587879011861</v>
      </c>
      <c r="J15" s="224"/>
    </row>
    <row r="16" spans="1:10">
      <c r="B16" s="231" t="s">
        <v>389</v>
      </c>
      <c r="C16" s="232"/>
      <c r="D16" s="61">
        <v>0.61545118108838825</v>
      </c>
      <c r="E16" s="223">
        <v>0.86955188022638241</v>
      </c>
      <c r="F16" s="223"/>
      <c r="G16" s="223">
        <v>5.6356004278299912E-3</v>
      </c>
      <c r="H16" s="223"/>
      <c r="I16" s="223"/>
      <c r="J16" s="224">
        <v>-5.2654858372969009E-2</v>
      </c>
    </row>
    <row r="17" spans="2:10">
      <c r="B17" s="231" t="s">
        <v>390</v>
      </c>
      <c r="C17" s="232"/>
      <c r="D17" s="61">
        <v>0.19088314419844141</v>
      </c>
      <c r="E17" s="223">
        <v>0.13753891267470569</v>
      </c>
      <c r="F17" s="223"/>
      <c r="G17" s="223">
        <v>0.69712734833582146</v>
      </c>
      <c r="H17" s="223"/>
      <c r="I17" s="223">
        <v>-0.30523420902452603</v>
      </c>
      <c r="J17" s="224"/>
    </row>
    <row r="18" spans="2:10" ht="15.75" thickBot="1">
      <c r="B18" s="651" t="s">
        <v>391</v>
      </c>
      <c r="C18" s="652"/>
      <c r="D18" s="225">
        <v>-0.40133332263213339</v>
      </c>
      <c r="E18" s="225">
        <v>-0.51115300823183751</v>
      </c>
      <c r="F18" s="225">
        <v>-0.44319288739822182</v>
      </c>
      <c r="G18" s="225">
        <v>-0.35449566559539081</v>
      </c>
      <c r="H18" s="225">
        <v>-0.49755361336552728</v>
      </c>
      <c r="I18" s="225">
        <v>-0.56601725100496614</v>
      </c>
      <c r="J18" s="226"/>
    </row>
    <row r="19" spans="2:10" ht="15.75" thickTop="1">
      <c r="B19" s="655" t="s">
        <v>393</v>
      </c>
      <c r="C19" s="655"/>
      <c r="D19" s="655"/>
      <c r="E19" s="655"/>
      <c r="F19" s="655"/>
      <c r="G19" s="655"/>
      <c r="H19" s="655"/>
      <c r="I19" s="655"/>
      <c r="J19" s="655"/>
    </row>
    <row r="20" spans="2:10">
      <c r="B20" s="656" t="s">
        <v>394</v>
      </c>
      <c r="C20" s="656"/>
      <c r="D20" s="656"/>
      <c r="E20" s="656"/>
      <c r="F20" s="656"/>
      <c r="G20" s="656"/>
      <c r="H20" s="656"/>
      <c r="I20" s="656"/>
      <c r="J20" s="656"/>
    </row>
  </sheetData>
  <mergeCells count="4">
    <mergeCell ref="B14:C14"/>
    <mergeCell ref="B18:C18"/>
    <mergeCell ref="B19:J19"/>
    <mergeCell ref="B20:J20"/>
  </mergeCells>
  <conditionalFormatting sqref="D14:J14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D18:J18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D15:J17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661C416C-67A3-43C7-8AE8-A87ADDF23D77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DB32-36EE-4396-80FF-CC682FCDD07C}">
  <dimension ref="A1:K36"/>
  <sheetViews>
    <sheetView showGridLines="0" zoomScaleNormal="100" workbookViewId="0">
      <selection activeCell="B2" sqref="B2:K36"/>
    </sheetView>
  </sheetViews>
  <sheetFormatPr defaultColWidth="8.75" defaultRowHeight="15"/>
  <cols>
    <col min="1" max="1" width="8.75" style="3"/>
    <col min="2" max="2" width="10.875" style="3" customWidth="1"/>
    <col min="3" max="3" width="16.25" style="3" customWidth="1"/>
    <col min="4" max="4" width="9.625" style="3" customWidth="1"/>
    <col min="5" max="11" width="4.625" style="3" customWidth="1"/>
    <col min="12" max="16384" width="8.75" style="3"/>
  </cols>
  <sheetData>
    <row r="1" spans="1:11">
      <c r="A1" s="2" t="s">
        <v>3</v>
      </c>
    </row>
    <row r="2" spans="1:11" s="8" customFormat="1" ht="17.45" customHeight="1" thickBot="1">
      <c r="B2" s="68" t="s">
        <v>211</v>
      </c>
      <c r="C2" s="245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70">
        <v>2020</v>
      </c>
    </row>
    <row r="3" spans="1:11" s="8" customFormat="1" ht="28.15" customHeight="1" thickTop="1">
      <c r="B3" s="611" t="s">
        <v>313</v>
      </c>
      <c r="C3" s="199" t="s">
        <v>400</v>
      </c>
      <c r="D3" s="246" t="s">
        <v>10</v>
      </c>
      <c r="E3" s="74">
        <v>61.8</v>
      </c>
      <c r="F3" s="74">
        <v>53.2</v>
      </c>
      <c r="G3" s="74">
        <v>53.8</v>
      </c>
      <c r="H3" s="74">
        <v>55.7</v>
      </c>
      <c r="I3" s="75">
        <v>57</v>
      </c>
      <c r="J3" s="75">
        <v>52.3</v>
      </c>
      <c r="K3" s="201">
        <v>44.7</v>
      </c>
    </row>
    <row r="4" spans="1:11" s="8" customFormat="1" ht="20.25" customHeight="1">
      <c r="B4" s="617"/>
      <c r="C4" s="202" t="s">
        <v>720</v>
      </c>
      <c r="D4" s="237" t="s">
        <v>81</v>
      </c>
      <c r="E4" s="79">
        <v>87.659259259259272</v>
      </c>
      <c r="F4" s="79">
        <v>80.274074074074079</v>
      </c>
      <c r="G4" s="79">
        <v>80.977777777777774</v>
      </c>
      <c r="H4" s="79">
        <v>84.214814814814801</v>
      </c>
      <c r="I4" s="80">
        <v>83.566666666666634</v>
      </c>
      <c r="J4" s="80">
        <v>78.618518518518513</v>
      </c>
      <c r="K4" s="81">
        <v>70.085185185185182</v>
      </c>
    </row>
    <row r="5" spans="1:11" s="8" customFormat="1" ht="20.25" customHeight="1">
      <c r="B5" s="617"/>
      <c r="C5" s="203" t="s">
        <v>401</v>
      </c>
      <c r="D5" s="236" t="s">
        <v>10</v>
      </c>
      <c r="E5" s="73">
        <v>7.3</v>
      </c>
      <c r="F5" s="73">
        <v>6.2</v>
      </c>
      <c r="G5" s="73">
        <v>6.3</v>
      </c>
      <c r="H5" s="73">
        <v>6.5</v>
      </c>
      <c r="I5" s="83">
        <v>6.6</v>
      </c>
      <c r="J5" s="83">
        <v>6.1</v>
      </c>
      <c r="K5" s="76">
        <v>5.2</v>
      </c>
    </row>
    <row r="6" spans="1:11" s="8" customFormat="1" ht="23.25" customHeight="1">
      <c r="B6" s="618"/>
      <c r="C6" s="202" t="s">
        <v>402</v>
      </c>
      <c r="D6" s="237" t="s">
        <v>81</v>
      </c>
      <c r="E6" s="79">
        <v>9.4037037037037035</v>
      </c>
      <c r="F6" s="79">
        <v>8.4111111111111114</v>
      </c>
      <c r="G6" s="79">
        <v>8.4925925925925938</v>
      </c>
      <c r="H6" s="79">
        <v>8.7444444444444436</v>
      </c>
      <c r="I6" s="80">
        <v>8.6925925925925913</v>
      </c>
      <c r="J6" s="80">
        <v>8.1555555555555586</v>
      </c>
      <c r="K6" s="81">
        <v>7.2740740740740746</v>
      </c>
    </row>
    <row r="7" spans="1:11" s="8" customFormat="1" ht="36.75" customHeight="1">
      <c r="B7" s="614" t="s">
        <v>214</v>
      </c>
      <c r="C7" s="203" t="s">
        <v>403</v>
      </c>
      <c r="D7" s="236" t="s">
        <v>10</v>
      </c>
      <c r="E7" s="73">
        <v>5.83</v>
      </c>
      <c r="F7" s="73">
        <v>7.18</v>
      </c>
      <c r="G7" s="73">
        <v>6.84</v>
      </c>
      <c r="H7" s="73">
        <v>6.51</v>
      </c>
      <c r="I7" s="83">
        <v>6.77</v>
      </c>
      <c r="J7" s="83">
        <v>6.97</v>
      </c>
      <c r="K7" s="76">
        <v>6.96</v>
      </c>
    </row>
    <row r="8" spans="1:11" s="8" customFormat="1" ht="44.25" customHeight="1">
      <c r="B8" s="617"/>
      <c r="C8" s="202" t="s">
        <v>404</v>
      </c>
      <c r="D8" s="237" t="s">
        <v>81</v>
      </c>
      <c r="E8" s="79">
        <v>6.4851851851851858</v>
      </c>
      <c r="F8" s="79">
        <v>8.0622222222222231</v>
      </c>
      <c r="G8" s="79">
        <v>8.0974074074074078</v>
      </c>
      <c r="H8" s="79">
        <v>8.2711111111111091</v>
      </c>
      <c r="I8" s="80">
        <v>8.6314814814814813</v>
      </c>
      <c r="J8" s="80">
        <v>9.0944444444444432</v>
      </c>
      <c r="K8" s="81">
        <v>9.5418518518518525</v>
      </c>
    </row>
    <row r="9" spans="1:11" s="8" customFormat="1" ht="24" customHeight="1">
      <c r="B9" s="617"/>
      <c r="C9" s="203" t="s">
        <v>405</v>
      </c>
      <c r="D9" s="236" t="s">
        <v>10</v>
      </c>
      <c r="E9" s="73">
        <v>89.1</v>
      </c>
      <c r="F9" s="73">
        <v>82.9</v>
      </c>
      <c r="G9" s="73">
        <v>82.9</v>
      </c>
      <c r="H9" s="73">
        <v>81.3</v>
      </c>
      <c r="I9" s="83">
        <v>81.8</v>
      </c>
      <c r="J9" s="83">
        <v>77.7</v>
      </c>
      <c r="K9" s="76">
        <v>73.7</v>
      </c>
    </row>
    <row r="10" spans="1:11" s="8" customFormat="1" ht="25.15" customHeight="1">
      <c r="B10" s="617"/>
      <c r="C10" s="202" t="s">
        <v>721</v>
      </c>
      <c r="D10" s="237" t="s">
        <v>81</v>
      </c>
      <c r="E10" s="79">
        <v>95.01111111111112</v>
      </c>
      <c r="F10" s="79">
        <v>88.648148148148167</v>
      </c>
      <c r="G10" s="79">
        <v>87.070370370370355</v>
      </c>
      <c r="H10" s="79">
        <v>85.907407407407419</v>
      </c>
      <c r="I10" s="80">
        <v>84.581481481481489</v>
      </c>
      <c r="J10" s="80">
        <v>81.848148148148113</v>
      </c>
      <c r="K10" s="81">
        <v>80.207407407407402</v>
      </c>
    </row>
    <row r="11" spans="1:11" s="8" customFormat="1" ht="20.25" customHeight="1">
      <c r="B11" s="617"/>
      <c r="C11" s="203" t="s">
        <v>406</v>
      </c>
      <c r="D11" s="236" t="s">
        <v>10</v>
      </c>
      <c r="E11" s="73">
        <v>105.16332982086411</v>
      </c>
      <c r="F11" s="73">
        <v>91.780821917808211</v>
      </c>
      <c r="G11" s="73">
        <v>94.836670179135922</v>
      </c>
      <c r="H11" s="73">
        <v>101.4752370916754</v>
      </c>
      <c r="I11" s="83">
        <v>101.36986301369861</v>
      </c>
      <c r="J11" s="83">
        <v>101.7913593256059</v>
      </c>
      <c r="K11" s="76">
        <v>94.309799789251841</v>
      </c>
    </row>
    <row r="12" spans="1:11" s="8" customFormat="1" ht="22.15" customHeight="1">
      <c r="B12" s="617"/>
      <c r="C12" s="202" t="s">
        <v>721</v>
      </c>
      <c r="D12" s="237" t="s">
        <v>81</v>
      </c>
      <c r="E12" s="79">
        <v>109.3681618543916</v>
      </c>
      <c r="F12" s="79">
        <v>103.2542393344998</v>
      </c>
      <c r="G12" s="79">
        <v>105.6911939686856</v>
      </c>
      <c r="H12" s="79">
        <v>108.4193250482859</v>
      </c>
      <c r="I12" s="80">
        <v>109.8855968256249</v>
      </c>
      <c r="J12" s="80">
        <v>109.78932054726489</v>
      </c>
      <c r="K12" s="81">
        <v>100.6664363610179</v>
      </c>
    </row>
    <row r="13" spans="1:11" s="8" customFormat="1" ht="31.9" customHeight="1">
      <c r="B13" s="617"/>
      <c r="C13" s="203" t="s">
        <v>407</v>
      </c>
      <c r="D13" s="236" t="s">
        <v>10</v>
      </c>
      <c r="E13" s="73">
        <v>9.0990000000000002</v>
      </c>
      <c r="F13" s="73">
        <v>12.882999999999999</v>
      </c>
      <c r="G13" s="73">
        <v>12.029</v>
      </c>
      <c r="H13" s="73">
        <v>11.465</v>
      </c>
      <c r="I13" s="83">
        <v>11.896000000000001</v>
      </c>
      <c r="J13" s="83">
        <v>16.893999999999998</v>
      </c>
      <c r="K13" s="76">
        <v>17.344999999999999</v>
      </c>
    </row>
    <row r="14" spans="1:11" s="8" customFormat="1" ht="22.15" customHeight="1">
      <c r="B14" s="617"/>
      <c r="C14" s="202" t="s">
        <v>213</v>
      </c>
      <c r="D14" s="237" t="s">
        <v>81</v>
      </c>
      <c r="E14" s="79">
        <v>16.354333333333329</v>
      </c>
      <c r="F14" s="79">
        <v>20.349518518518519</v>
      </c>
      <c r="G14" s="79">
        <v>20.428777777777778</v>
      </c>
      <c r="H14" s="79">
        <v>20.888592592592591</v>
      </c>
      <c r="I14" s="80">
        <v>21.54562962962963</v>
      </c>
      <c r="J14" s="80">
        <v>22.42248148148148</v>
      </c>
      <c r="K14" s="81">
        <v>24.360296296296301</v>
      </c>
    </row>
    <row r="15" spans="1:11" s="8" customFormat="1" ht="36.6" customHeight="1">
      <c r="B15" s="617"/>
      <c r="C15" s="203" t="s">
        <v>408</v>
      </c>
      <c r="D15" s="236" t="s">
        <v>10</v>
      </c>
      <c r="E15" s="73">
        <v>6.86</v>
      </c>
      <c r="F15" s="73">
        <v>4.93</v>
      </c>
      <c r="G15" s="73">
        <v>4.03</v>
      </c>
      <c r="H15" s="73">
        <v>4.0999999999999996</v>
      </c>
      <c r="I15" s="83">
        <v>4.29</v>
      </c>
      <c r="J15" s="83">
        <v>4.21</v>
      </c>
      <c r="K15" s="76">
        <v>3.71</v>
      </c>
    </row>
    <row r="16" spans="1:11" s="8" customFormat="1" ht="20.25" customHeight="1">
      <c r="B16" s="617"/>
      <c r="C16" s="202" t="s">
        <v>213</v>
      </c>
      <c r="D16" s="237" t="s">
        <v>81</v>
      </c>
      <c r="E16" s="79">
        <v>2.6681481481481479</v>
      </c>
      <c r="F16" s="79">
        <v>2.2674074074074069</v>
      </c>
      <c r="G16" s="79">
        <v>2.1566666666666672</v>
      </c>
      <c r="H16" s="79">
        <v>2.1362962962962961</v>
      </c>
      <c r="I16" s="80">
        <v>2.0862962962962972</v>
      </c>
      <c r="J16" s="80">
        <v>1.902962962962963</v>
      </c>
      <c r="K16" s="81">
        <v>1.803333333333333</v>
      </c>
    </row>
    <row r="17" spans="2:11" s="8" customFormat="1" ht="20.25" customHeight="1">
      <c r="B17" s="617"/>
      <c r="C17" s="203" t="s">
        <v>409</v>
      </c>
      <c r="D17" s="236" t="s">
        <v>10</v>
      </c>
      <c r="E17" s="73">
        <v>149</v>
      </c>
      <c r="F17" s="73">
        <v>127.6</v>
      </c>
      <c r="G17" s="73">
        <v>124.8</v>
      </c>
      <c r="H17" s="73">
        <v>126.1</v>
      </c>
      <c r="I17" s="83">
        <v>127.6</v>
      </c>
      <c r="J17" s="83">
        <v>130.4</v>
      </c>
      <c r="K17" s="76">
        <v>121.8</v>
      </c>
    </row>
    <row r="18" spans="2:11" s="8" customFormat="1" ht="20.25" customHeight="1">
      <c r="B18" s="617"/>
      <c r="C18" s="202" t="s">
        <v>410</v>
      </c>
      <c r="D18" s="237" t="s">
        <v>81</v>
      </c>
      <c r="E18" s="79">
        <v>144.12307692307689</v>
      </c>
      <c r="F18" s="79">
        <v>120.93333333333329</v>
      </c>
      <c r="G18" s="79">
        <v>118.7074074074074</v>
      </c>
      <c r="H18" s="79">
        <v>119.0962962962963</v>
      </c>
      <c r="I18" s="80">
        <v>120.4037037037037</v>
      </c>
      <c r="J18" s="80">
        <v>121.9444444444445</v>
      </c>
      <c r="K18" s="81">
        <v>111.1444444444445</v>
      </c>
    </row>
    <row r="19" spans="2:11" s="8" customFormat="1" ht="20.25" customHeight="1">
      <c r="B19" s="617"/>
      <c r="C19" s="203" t="s">
        <v>411</v>
      </c>
      <c r="D19" s="236" t="s">
        <v>10</v>
      </c>
      <c r="E19" s="73">
        <v>1.4387000000000001</v>
      </c>
      <c r="F19" s="73">
        <v>1.7257</v>
      </c>
      <c r="G19" s="73">
        <v>1.6605000000000001</v>
      </c>
      <c r="H19" s="73">
        <v>1.6145</v>
      </c>
      <c r="I19" s="83">
        <v>1.5679000000000001</v>
      </c>
      <c r="J19" s="83">
        <v>1.7707999999999999</v>
      </c>
      <c r="K19" s="76">
        <v>1.7658</v>
      </c>
    </row>
    <row r="20" spans="2:11" s="8" customFormat="1" ht="20.25" customHeight="1">
      <c r="B20" s="617"/>
      <c r="C20" s="202" t="s">
        <v>412</v>
      </c>
      <c r="D20" s="237" t="s">
        <v>81</v>
      </c>
      <c r="E20" s="79">
        <v>1.5877444444444451</v>
      </c>
      <c r="F20" s="79">
        <v>1.819096296296296</v>
      </c>
      <c r="G20" s="79">
        <v>1.877148148148148</v>
      </c>
      <c r="H20" s="79">
        <v>1.917051851851852</v>
      </c>
      <c r="I20" s="80">
        <v>1.941329629629629</v>
      </c>
      <c r="J20" s="80">
        <v>2.0277222222222222</v>
      </c>
      <c r="K20" s="81">
        <v>2.0405407407407412</v>
      </c>
    </row>
    <row r="21" spans="2:11" s="8" customFormat="1" ht="20.25" customHeight="1">
      <c r="B21" s="617"/>
      <c r="C21" s="203" t="s">
        <v>413</v>
      </c>
      <c r="D21" s="236" t="s">
        <v>10</v>
      </c>
      <c r="E21" s="73">
        <v>22</v>
      </c>
      <c r="F21" s="73">
        <v>24.2</v>
      </c>
      <c r="G21" s="73">
        <v>25.2</v>
      </c>
      <c r="H21" s="73">
        <v>25.6</v>
      </c>
      <c r="I21" s="83">
        <v>26.1</v>
      </c>
      <c r="J21" s="83">
        <v>26.2</v>
      </c>
      <c r="K21" s="76"/>
    </row>
    <row r="22" spans="2:11" s="8" customFormat="1" ht="20.25" customHeight="1">
      <c r="B22" s="617"/>
      <c r="C22" s="202" t="s">
        <v>213</v>
      </c>
      <c r="D22" s="237" t="s">
        <v>81</v>
      </c>
      <c r="E22" s="79">
        <v>18.296296296296301</v>
      </c>
      <c r="F22" s="79">
        <v>18.36296296296296</v>
      </c>
      <c r="G22" s="79">
        <v>18.229629629629631</v>
      </c>
      <c r="H22" s="79">
        <v>17.977777777777781</v>
      </c>
      <c r="I22" s="80">
        <v>17.962962962962969</v>
      </c>
      <c r="J22" s="80">
        <v>17.94814814814815</v>
      </c>
      <c r="K22" s="81"/>
    </row>
    <row r="23" spans="2:11" ht="22.9" customHeight="1">
      <c r="B23" s="617"/>
      <c r="C23" s="203" t="s">
        <v>414</v>
      </c>
      <c r="D23" s="236" t="s">
        <v>10</v>
      </c>
      <c r="E23" s="73">
        <v>38.5</v>
      </c>
      <c r="F23" s="73">
        <v>36.6</v>
      </c>
      <c r="G23" s="73">
        <v>34.6</v>
      </c>
      <c r="H23" s="73">
        <v>32.9</v>
      </c>
      <c r="I23" s="83">
        <v>32.6</v>
      </c>
      <c r="J23" s="83">
        <v>31</v>
      </c>
      <c r="K23" s="76">
        <v>28.5</v>
      </c>
    </row>
    <row r="24" spans="2:11" ht="31.15" customHeight="1" thickBot="1">
      <c r="B24" s="657"/>
      <c r="C24" s="204" t="s">
        <v>213</v>
      </c>
      <c r="D24" s="240" t="s">
        <v>81</v>
      </c>
      <c r="E24" s="206">
        <v>25.943999999999999</v>
      </c>
      <c r="F24" s="206">
        <v>24.512</v>
      </c>
      <c r="G24" s="206">
        <v>23.648</v>
      </c>
      <c r="H24" s="206">
        <v>23.792000000000002</v>
      </c>
      <c r="I24" s="207">
        <v>24.096</v>
      </c>
      <c r="J24" s="207">
        <v>23.324000000000002</v>
      </c>
      <c r="K24" s="208">
        <v>22.012</v>
      </c>
    </row>
    <row r="25" spans="2:11" ht="16.5" thickTop="1" thickBot="1">
      <c r="B25" s="67" t="s">
        <v>211</v>
      </c>
      <c r="C25" s="242" t="s">
        <v>44</v>
      </c>
      <c r="D25" s="243"/>
      <c r="E25" s="69">
        <v>2010</v>
      </c>
      <c r="F25" s="69">
        <v>2015</v>
      </c>
      <c r="G25" s="69">
        <v>2016</v>
      </c>
      <c r="H25" s="69">
        <v>2017</v>
      </c>
      <c r="I25" s="69">
        <v>2018</v>
      </c>
      <c r="J25" s="69">
        <v>2019</v>
      </c>
      <c r="K25" s="70">
        <v>2020</v>
      </c>
    </row>
    <row r="26" spans="2:11" ht="15" customHeight="1" thickTop="1">
      <c r="B26" s="611" t="s">
        <v>313</v>
      </c>
      <c r="C26" s="599" t="s">
        <v>400</v>
      </c>
      <c r="D26" s="600"/>
      <c r="E26" s="221">
        <v>0.86530192609383327</v>
      </c>
      <c r="F26" s="221">
        <v>0.97853093102609601</v>
      </c>
      <c r="G26" s="221">
        <v>0.92284716765740427</v>
      </c>
      <c r="H26" s="221">
        <v>0.92443614964597065</v>
      </c>
      <c r="I26" s="221">
        <v>0.94051553698410051</v>
      </c>
      <c r="J26" s="221">
        <v>0.9568511415156371</v>
      </c>
      <c r="K26" s="222">
        <v>0.95697143439983545</v>
      </c>
    </row>
    <row r="27" spans="2:11" ht="21.6" customHeight="1">
      <c r="B27" s="618"/>
      <c r="C27" s="212" t="s">
        <v>401</v>
      </c>
      <c r="D27" s="213"/>
      <c r="E27" s="223">
        <v>0.43382263866311588</v>
      </c>
      <c r="F27" s="223">
        <v>0.58609631754476399</v>
      </c>
      <c r="G27" s="223">
        <v>0.5725482052091051</v>
      </c>
      <c r="H27" s="223">
        <v>0.58076030753988572</v>
      </c>
      <c r="I27" s="223">
        <v>0.54685143580487217</v>
      </c>
      <c r="J27" s="223">
        <v>0.55982896086870426</v>
      </c>
      <c r="K27" s="224">
        <v>0.63521494426311276</v>
      </c>
    </row>
    <row r="28" spans="2:11" ht="40.5" customHeight="1">
      <c r="B28" s="614" t="s">
        <v>214</v>
      </c>
      <c r="C28" s="212" t="s">
        <v>403</v>
      </c>
      <c r="D28" s="213"/>
      <c r="E28" s="223">
        <v>-0.41060428108980063</v>
      </c>
      <c r="F28" s="223">
        <v>-0.38293829154372883</v>
      </c>
      <c r="G28" s="223">
        <v>-0.53448823337682605</v>
      </c>
      <c r="H28" s="223">
        <v>-0.67490409690599551</v>
      </c>
      <c r="I28" s="223">
        <v>-0.67501454277675521</v>
      </c>
      <c r="J28" s="223">
        <v>-0.74772215346083115</v>
      </c>
      <c r="K28" s="224">
        <v>-0.76959979823253766</v>
      </c>
    </row>
    <row r="29" spans="2:11" ht="28.9" customHeight="1">
      <c r="B29" s="617"/>
      <c r="C29" s="212" t="s">
        <v>405</v>
      </c>
      <c r="D29" s="213"/>
      <c r="E29" s="223">
        <v>0.63061919565688729</v>
      </c>
      <c r="F29" s="223">
        <v>0.57954318095909163</v>
      </c>
      <c r="G29" s="223">
        <v>0.42121182255246847</v>
      </c>
      <c r="H29" s="223">
        <v>0.44477117561209628</v>
      </c>
      <c r="I29" s="223">
        <v>0.28626774459213589</v>
      </c>
      <c r="J29" s="223">
        <v>0.41274301182425099</v>
      </c>
      <c r="K29" s="224">
        <v>0.6107887714212038</v>
      </c>
    </row>
    <row r="30" spans="2:11" ht="14.45" customHeight="1">
      <c r="B30" s="617"/>
      <c r="C30" s="571" t="s">
        <v>406</v>
      </c>
      <c r="D30" s="573"/>
      <c r="E30" s="223">
        <v>0.45226608658601708</v>
      </c>
      <c r="F30" s="223">
        <v>1.0089328539148319</v>
      </c>
      <c r="G30" s="223">
        <v>0.90059016118401403</v>
      </c>
      <c r="H30" s="223">
        <v>0.49109873367019929</v>
      </c>
      <c r="I30" s="223">
        <v>0.52183294296737015</v>
      </c>
      <c r="J30" s="223">
        <v>0.46831496943751311</v>
      </c>
      <c r="K30" s="224">
        <v>0.41427189571002582</v>
      </c>
    </row>
    <row r="31" spans="2:11" ht="21.6" customHeight="1">
      <c r="B31" s="617"/>
      <c r="C31" s="571" t="s">
        <v>407</v>
      </c>
      <c r="D31" s="573"/>
      <c r="E31" s="223">
        <v>-0.67457209008552688</v>
      </c>
      <c r="F31" s="223">
        <v>-0.63271925707279408</v>
      </c>
      <c r="G31" s="223">
        <v>-0.7148126760026754</v>
      </c>
      <c r="H31" s="223">
        <v>-0.79006706449136288</v>
      </c>
      <c r="I31" s="223">
        <v>-0.82783560311773563</v>
      </c>
      <c r="J31" s="223">
        <v>-0.46410316225828291</v>
      </c>
      <c r="K31" s="224">
        <v>-0.61154856445142269</v>
      </c>
    </row>
    <row r="32" spans="2:11" ht="21.6" customHeight="1">
      <c r="B32" s="617"/>
      <c r="C32" s="571" t="s">
        <v>408</v>
      </c>
      <c r="D32" s="573"/>
      <c r="E32" s="223">
        <v>-1.056390041957153</v>
      </c>
      <c r="F32" s="223">
        <v>-0.76853594956886429</v>
      </c>
      <c r="G32" s="223">
        <v>-0.56241842190054447</v>
      </c>
      <c r="H32" s="223">
        <v>-0.6107229790627301</v>
      </c>
      <c r="I32" s="223">
        <v>-0.75890961015137148</v>
      </c>
      <c r="J32" s="223">
        <v>-0.92182328762137533</v>
      </c>
      <c r="K32" s="224">
        <v>-0.74911790359864339</v>
      </c>
    </row>
    <row r="33" spans="2:11" ht="19.899999999999999" customHeight="1">
      <c r="B33" s="617"/>
      <c r="C33" s="571" t="s">
        <v>409</v>
      </c>
      <c r="D33" s="573"/>
      <c r="E33" s="223">
        <v>-0.47090817369895371</v>
      </c>
      <c r="F33" s="223">
        <v>-0.68150959158122859</v>
      </c>
      <c r="G33" s="223">
        <v>-0.74878247022056499</v>
      </c>
      <c r="H33" s="223">
        <v>-0.88956793949039747</v>
      </c>
      <c r="I33" s="223">
        <v>-0.87894311293002847</v>
      </c>
      <c r="J33" s="223">
        <v>-0.96761832244448909</v>
      </c>
      <c r="K33" s="224">
        <v>-0.92398769162693029</v>
      </c>
    </row>
    <row r="34" spans="2:11" ht="24">
      <c r="B34" s="617"/>
      <c r="C34" s="216" t="s">
        <v>411</v>
      </c>
      <c r="D34" s="217"/>
      <c r="E34" s="223">
        <v>-0.2215682895887609</v>
      </c>
      <c r="F34" s="223">
        <v>-0.12307988141134051</v>
      </c>
      <c r="G34" s="223">
        <v>-0.270705154168142</v>
      </c>
      <c r="H34" s="223">
        <v>-0.34912448367722188</v>
      </c>
      <c r="I34" s="223">
        <v>-0.42230292887383319</v>
      </c>
      <c r="J34" s="223">
        <v>-0.27663509824575788</v>
      </c>
      <c r="K34" s="224">
        <v>-0.27795301007053941</v>
      </c>
    </row>
    <row r="35" spans="2:11" ht="25.5" customHeight="1">
      <c r="B35" s="617"/>
      <c r="C35" s="571" t="s">
        <v>413</v>
      </c>
      <c r="D35" s="573"/>
      <c r="E35" s="223">
        <v>0.77198543846769863</v>
      </c>
      <c r="F35" s="223">
        <v>1.2999829977938719</v>
      </c>
      <c r="G35" s="223">
        <v>1.5911186686775669</v>
      </c>
      <c r="H35" s="223">
        <v>1.684057156099483</v>
      </c>
      <c r="I35" s="223">
        <v>1.8361992561448419</v>
      </c>
      <c r="J35" s="223">
        <v>1.948715823082422</v>
      </c>
      <c r="K35" s="224"/>
    </row>
    <row r="36" spans="2:11" ht="15" customHeight="1" thickBot="1">
      <c r="B36" s="658"/>
      <c r="C36" s="574" t="s">
        <v>414</v>
      </c>
      <c r="D36" s="575"/>
      <c r="E36" s="225">
        <v>0.56739063161177405</v>
      </c>
      <c r="F36" s="225">
        <v>0.62914663439654983</v>
      </c>
      <c r="G36" s="225">
        <v>0.60137927653232615</v>
      </c>
      <c r="H36" s="225">
        <v>0.49993049141618978</v>
      </c>
      <c r="I36" s="225">
        <v>0.46127415967150348</v>
      </c>
      <c r="J36" s="225">
        <v>0.42794273154982981</v>
      </c>
      <c r="K36" s="226">
        <v>0.41485015427604022</v>
      </c>
    </row>
  </sheetData>
  <mergeCells count="11">
    <mergeCell ref="C36:D36"/>
    <mergeCell ref="B3:B6"/>
    <mergeCell ref="B7:B24"/>
    <mergeCell ref="B26:B27"/>
    <mergeCell ref="C26:D26"/>
    <mergeCell ref="B28:B36"/>
    <mergeCell ref="C30:D30"/>
    <mergeCell ref="C31:D31"/>
    <mergeCell ref="C32:D32"/>
    <mergeCell ref="C33:D33"/>
    <mergeCell ref="C35:D35"/>
  </mergeCells>
  <conditionalFormatting sqref="E26:I36 K26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30:K35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36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7:K29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6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30:J35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36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7:J29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E129BF62-5981-4782-9E0C-985A69E43093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7349-3598-435C-A9ED-4814128C44B4}">
  <dimension ref="A1:L19"/>
  <sheetViews>
    <sheetView showGridLines="0" zoomScaleNormal="100" workbookViewId="0">
      <selection activeCell="B2" sqref="B2:L18"/>
    </sheetView>
  </sheetViews>
  <sheetFormatPr defaultColWidth="8.75" defaultRowHeight="15"/>
  <cols>
    <col min="1" max="1" width="8.75" style="3"/>
    <col min="2" max="2" width="10.25" style="3" customWidth="1"/>
    <col min="3" max="3" width="12.875" style="3" customWidth="1"/>
    <col min="4" max="4" width="8.125" style="3" customWidth="1"/>
    <col min="5" max="12" width="4.625" style="3" customWidth="1"/>
    <col min="13" max="16384" width="8.75" style="3"/>
  </cols>
  <sheetData>
    <row r="1" spans="1:12">
      <c r="A1" s="2" t="s">
        <v>3</v>
      </c>
    </row>
    <row r="2" spans="1:12" s="8" customFormat="1" ht="17.45" customHeight="1" thickBot="1">
      <c r="B2" s="67" t="s">
        <v>211</v>
      </c>
      <c r="C2" s="68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69">
        <v>2020</v>
      </c>
      <c r="L2" s="70">
        <v>2021</v>
      </c>
    </row>
    <row r="3" spans="1:12" s="8" customFormat="1" ht="20.25" customHeight="1" thickTop="1">
      <c r="B3" s="617" t="s">
        <v>212</v>
      </c>
      <c r="C3" s="203" t="s">
        <v>395</v>
      </c>
      <c r="D3" s="236" t="s">
        <v>10</v>
      </c>
      <c r="E3" s="73">
        <v>21.661539999999999</v>
      </c>
      <c r="F3" s="73">
        <v>19.28388</v>
      </c>
      <c r="G3" s="73">
        <v>18.03023</v>
      </c>
      <c r="H3" s="73">
        <v>18.410260000000001</v>
      </c>
      <c r="I3" s="73">
        <v>18.65878</v>
      </c>
      <c r="J3" s="73">
        <v>18.526319999999998</v>
      </c>
      <c r="K3" s="83"/>
      <c r="L3" s="76"/>
    </row>
    <row r="4" spans="1:12" s="8" customFormat="1" ht="22.15" customHeight="1">
      <c r="B4" s="618"/>
      <c r="C4" s="202" t="s">
        <v>396</v>
      </c>
      <c r="D4" s="237" t="s">
        <v>218</v>
      </c>
      <c r="E4" s="79">
        <v>15.57025447368421</v>
      </c>
      <c r="F4" s="79">
        <v>14.01850657894737</v>
      </c>
      <c r="G4" s="79">
        <v>13.213293157894739</v>
      </c>
      <c r="H4" s="79">
        <v>13.17391868421053</v>
      </c>
      <c r="I4" s="79">
        <v>13.28335131578948</v>
      </c>
      <c r="J4" s="79">
        <v>13.17191394736842</v>
      </c>
      <c r="K4" s="80"/>
      <c r="L4" s="81"/>
    </row>
    <row r="5" spans="1:12" s="8" customFormat="1" ht="20.25" customHeight="1">
      <c r="B5" s="614" t="s">
        <v>214</v>
      </c>
      <c r="C5" s="203" t="s">
        <v>722</v>
      </c>
      <c r="D5" s="236" t="s">
        <v>10</v>
      </c>
      <c r="E5" s="73">
        <v>14.09</v>
      </c>
      <c r="F5" s="73">
        <v>12.84</v>
      </c>
      <c r="G5" s="73">
        <v>14.18</v>
      </c>
      <c r="H5" s="73">
        <v>13.31</v>
      </c>
      <c r="I5" s="73">
        <v>14.38</v>
      </c>
      <c r="J5" s="73">
        <v>12.58</v>
      </c>
      <c r="K5" s="83"/>
      <c r="L5" s="76"/>
    </row>
    <row r="6" spans="1:12" s="8" customFormat="1" ht="25.9" customHeight="1">
      <c r="B6" s="615"/>
      <c r="C6" s="202" t="s">
        <v>397</v>
      </c>
      <c r="D6" s="237" t="s">
        <v>81</v>
      </c>
      <c r="E6" s="79">
        <v>23.54428571428571</v>
      </c>
      <c r="F6" s="79">
        <v>24.879285714285711</v>
      </c>
      <c r="G6" s="79">
        <v>27.11214285714286</v>
      </c>
      <c r="H6" s="79">
        <v>23.41928571428571</v>
      </c>
      <c r="I6" s="79">
        <v>23.31071428571429</v>
      </c>
      <c r="J6" s="79">
        <v>22.940714285714289</v>
      </c>
      <c r="K6" s="80"/>
      <c r="L6" s="81"/>
    </row>
    <row r="7" spans="1:12" s="8" customFormat="1" ht="20.25" customHeight="1">
      <c r="B7" s="615"/>
      <c r="C7" s="203" t="s">
        <v>398</v>
      </c>
      <c r="D7" s="236" t="s">
        <v>10</v>
      </c>
      <c r="E7" s="238">
        <v>7.1999999999999995E-2</v>
      </c>
      <c r="F7" s="238">
        <v>9.1999999999999998E-2</v>
      </c>
      <c r="G7" s="238">
        <v>9.6000000000000002E-2</v>
      </c>
      <c r="H7" s="238">
        <v>7.1999999999999995E-2</v>
      </c>
      <c r="I7" s="238">
        <v>7.1999999999999995E-2</v>
      </c>
      <c r="J7" s="73">
        <v>7.0999999999999994E-2</v>
      </c>
      <c r="K7" s="83"/>
      <c r="L7" s="76"/>
    </row>
    <row r="8" spans="1:12" s="8" customFormat="1" ht="25.15" customHeight="1">
      <c r="B8" s="615"/>
      <c r="C8" s="202" t="s">
        <v>397</v>
      </c>
      <c r="D8" s="237" t="s">
        <v>81</v>
      </c>
      <c r="E8" s="239">
        <v>6.589473684210527E-2</v>
      </c>
      <c r="F8" s="239">
        <v>5.9294117647058837E-2</v>
      </c>
      <c r="G8" s="239">
        <v>5.6687500000000002E-2</v>
      </c>
      <c r="H8" s="239">
        <v>6.1875000000000013E-2</v>
      </c>
      <c r="I8" s="239">
        <v>6.1062500000000013E-2</v>
      </c>
      <c r="J8" s="79">
        <v>6.2875000000000014E-2</v>
      </c>
      <c r="K8" s="80"/>
      <c r="L8" s="81"/>
    </row>
    <row r="9" spans="1:12" s="8" customFormat="1" ht="20.25" customHeight="1">
      <c r="B9" s="615"/>
      <c r="C9" s="203" t="s">
        <v>399</v>
      </c>
      <c r="D9" s="236" t="s">
        <v>10</v>
      </c>
      <c r="E9" s="73">
        <v>22.7</v>
      </c>
      <c r="F9" s="73">
        <v>23.5</v>
      </c>
      <c r="G9" s="73">
        <v>22.4</v>
      </c>
      <c r="H9" s="73">
        <v>21.4</v>
      </c>
      <c r="I9" s="73">
        <v>22</v>
      </c>
      <c r="J9" s="73">
        <v>23.6</v>
      </c>
      <c r="K9" s="83">
        <v>21.5</v>
      </c>
      <c r="L9" s="76">
        <v>22.2</v>
      </c>
    </row>
    <row r="10" spans="1:12" s="8" customFormat="1" ht="25.9" customHeight="1">
      <c r="B10" s="615"/>
      <c r="C10" s="202" t="s">
        <v>213</v>
      </c>
      <c r="D10" s="237" t="s">
        <v>81</v>
      </c>
      <c r="E10" s="79">
        <v>17.851851851851851</v>
      </c>
      <c r="F10" s="79">
        <v>18.12222222222222</v>
      </c>
      <c r="G10" s="79">
        <v>18.029629629629628</v>
      </c>
      <c r="H10" s="79">
        <v>17.714814814814812</v>
      </c>
      <c r="I10" s="79">
        <v>17.44444444444445</v>
      </c>
      <c r="J10" s="79">
        <v>17.2</v>
      </c>
      <c r="K10" s="80">
        <v>17.12222222222222</v>
      </c>
      <c r="L10" s="81">
        <v>17.714814814814812</v>
      </c>
    </row>
    <row r="11" spans="1:12" s="8" customFormat="1" ht="34.9" customHeight="1">
      <c r="B11" s="615"/>
      <c r="C11" s="203" t="s">
        <v>723</v>
      </c>
      <c r="D11" s="236" t="s">
        <v>10</v>
      </c>
      <c r="E11" s="73"/>
      <c r="F11" s="73"/>
      <c r="G11" s="73">
        <v>63.6</v>
      </c>
      <c r="H11" s="73">
        <v>65</v>
      </c>
      <c r="I11" s="73">
        <v>65.7</v>
      </c>
      <c r="J11" s="73">
        <v>68.099999999999994</v>
      </c>
      <c r="K11" s="83"/>
      <c r="L11" s="76"/>
    </row>
    <row r="12" spans="1:12" s="8" customFormat="1" ht="25.15" customHeight="1" thickBot="1">
      <c r="B12" s="659"/>
      <c r="C12" s="204" t="s">
        <v>213</v>
      </c>
      <c r="D12" s="240" t="s">
        <v>81</v>
      </c>
      <c r="E12" s="206">
        <v>72.434761904761899</v>
      </c>
      <c r="F12" s="206">
        <v>71.982380952380964</v>
      </c>
      <c r="G12" s="206">
        <v>75.435217391304349</v>
      </c>
      <c r="H12" s="206">
        <v>74.060476190476194</v>
      </c>
      <c r="I12" s="206">
        <v>74.563181818181818</v>
      </c>
      <c r="J12" s="206">
        <v>74.035789473684218</v>
      </c>
      <c r="K12" s="207"/>
      <c r="L12" s="208"/>
    </row>
    <row r="13" spans="1:12" s="8" customFormat="1" ht="24" customHeight="1" thickBot="1">
      <c r="B13" s="241" t="s">
        <v>211</v>
      </c>
      <c r="C13" s="242" t="s">
        <v>44</v>
      </c>
      <c r="D13" s="243"/>
      <c r="E13" s="69">
        <v>2010</v>
      </c>
      <c r="F13" s="69">
        <v>2015</v>
      </c>
      <c r="G13" s="69">
        <v>2016</v>
      </c>
      <c r="H13" s="69">
        <v>2017</v>
      </c>
      <c r="I13" s="69">
        <v>2018</v>
      </c>
      <c r="J13" s="69">
        <v>2019</v>
      </c>
      <c r="K13" s="69">
        <v>2020</v>
      </c>
      <c r="L13" s="70">
        <v>2021</v>
      </c>
    </row>
    <row r="14" spans="1:12" s="8" customFormat="1" ht="29.45" customHeight="1" thickTop="1">
      <c r="B14" s="244" t="s">
        <v>212</v>
      </c>
      <c r="C14" s="212" t="s">
        <v>395</v>
      </c>
      <c r="D14" s="213"/>
      <c r="E14" s="223">
        <v>-0.95615346318773564</v>
      </c>
      <c r="F14" s="223">
        <v>-0.81433924858752493</v>
      </c>
      <c r="G14" s="223">
        <v>-0.75768770620019865</v>
      </c>
      <c r="H14" s="223">
        <v>-0.85567631147588497</v>
      </c>
      <c r="I14" s="223">
        <v>-0.86800116780117764</v>
      </c>
      <c r="J14" s="223">
        <v>-0.87175798166731233</v>
      </c>
      <c r="K14" s="223"/>
      <c r="L14" s="224"/>
    </row>
    <row r="15" spans="1:12" s="8" customFormat="1" ht="22.15" customHeight="1">
      <c r="B15" s="614" t="s">
        <v>214</v>
      </c>
      <c r="C15" s="212" t="s">
        <v>722</v>
      </c>
      <c r="D15" s="213"/>
      <c r="E15" s="223">
        <v>0.63728908502359549</v>
      </c>
      <c r="F15" s="223">
        <v>0.63687323965474973</v>
      </c>
      <c r="G15" s="223">
        <v>0.52647215036558392</v>
      </c>
      <c r="H15" s="223">
        <v>0.63851571414888708</v>
      </c>
      <c r="I15" s="223">
        <v>0.58645614434512727</v>
      </c>
      <c r="J15" s="223">
        <v>0.67716923361467507</v>
      </c>
      <c r="K15" s="223"/>
      <c r="L15" s="224"/>
    </row>
    <row r="16" spans="1:12" s="8" customFormat="1" ht="20.25" customHeight="1">
      <c r="B16" s="617"/>
      <c r="C16" s="212" t="s">
        <v>398</v>
      </c>
      <c r="D16" s="213"/>
      <c r="E16" s="223">
        <v>-7.9904022908360017E-2</v>
      </c>
      <c r="F16" s="223">
        <v>-0.66587829147650712</v>
      </c>
      <c r="G16" s="223">
        <v>-0.8602010999991444</v>
      </c>
      <c r="H16" s="223">
        <v>-0.17937594195286019</v>
      </c>
      <c r="I16" s="223">
        <v>-0.20399030488992401</v>
      </c>
      <c r="J16" s="223">
        <v>-0.1393156277094896</v>
      </c>
      <c r="K16" s="223"/>
      <c r="L16" s="224"/>
    </row>
    <row r="17" spans="2:12" s="8" customFormat="1" ht="20.25" customHeight="1">
      <c r="B17" s="617"/>
      <c r="C17" s="571" t="s">
        <v>399</v>
      </c>
      <c r="D17" s="593"/>
      <c r="E17" s="223">
        <v>-0.91023977612395224</v>
      </c>
      <c r="F17" s="223">
        <v>-0.82960149883387746</v>
      </c>
      <c r="G17" s="223">
        <v>-0.69433011834112057</v>
      </c>
      <c r="H17" s="223">
        <v>-0.59917778207029171</v>
      </c>
      <c r="I17" s="223">
        <v>-0.74755196400522506</v>
      </c>
      <c r="J17" s="223">
        <v>-1.0813103719593169</v>
      </c>
      <c r="K17" s="223">
        <v>-0.72908976301510409</v>
      </c>
      <c r="L17" s="224">
        <v>-0.6981750805150635</v>
      </c>
    </row>
    <row r="18" spans="2:12" s="8" customFormat="1" ht="25.15" customHeight="1" thickBot="1">
      <c r="B18" s="620"/>
      <c r="C18" s="574" t="s">
        <v>723</v>
      </c>
      <c r="D18" s="594"/>
      <c r="E18" s="225"/>
      <c r="F18" s="225"/>
      <c r="G18" s="225">
        <v>-0.54439563309984496</v>
      </c>
      <c r="H18" s="225">
        <v>-0.42611085789587089</v>
      </c>
      <c r="I18" s="225">
        <v>-0.3815049881318513</v>
      </c>
      <c r="J18" s="225">
        <v>-0.27119391248735009</v>
      </c>
      <c r="K18" s="225"/>
      <c r="L18" s="226"/>
    </row>
    <row r="19" spans="2:12" s="8" customFormat="1" ht="20.25" customHeight="1" thickTop="1"/>
  </sheetData>
  <mergeCells count="5">
    <mergeCell ref="B3:B4"/>
    <mergeCell ref="B5:B12"/>
    <mergeCell ref="B15:B18"/>
    <mergeCell ref="C17:D17"/>
    <mergeCell ref="C18:D18"/>
  </mergeCells>
  <conditionalFormatting sqref="E17:L17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8:L18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4:L16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61B0F640-0D58-4B0C-93F4-E5A8C35EA67B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72CF-28B9-4B5E-9560-500D3AE00CDA}">
  <dimension ref="A1:K19"/>
  <sheetViews>
    <sheetView showGridLines="0" zoomScaleNormal="100" workbookViewId="0">
      <selection activeCell="B2" sqref="B2:K18"/>
    </sheetView>
  </sheetViews>
  <sheetFormatPr defaultColWidth="8.75" defaultRowHeight="15"/>
  <cols>
    <col min="1" max="1" width="8.75" style="3"/>
    <col min="2" max="2" width="11.375" style="3" customWidth="1"/>
    <col min="3" max="3" width="13.25" style="3" customWidth="1"/>
    <col min="4" max="4" width="14.875" style="3" customWidth="1"/>
    <col min="5" max="11" width="4.625" style="3" customWidth="1"/>
    <col min="12" max="16384" width="8.75" style="3"/>
  </cols>
  <sheetData>
    <row r="1" spans="1:11">
      <c r="A1" s="2" t="s">
        <v>3</v>
      </c>
    </row>
    <row r="2" spans="1:11" s="8" customFormat="1" ht="17.45" customHeight="1" thickBot="1">
      <c r="B2" s="67" t="s">
        <v>211</v>
      </c>
      <c r="C2" s="68" t="s">
        <v>4</v>
      </c>
      <c r="D2" s="69"/>
      <c r="E2" s="69">
        <v>2010</v>
      </c>
      <c r="F2" s="69">
        <v>2015</v>
      </c>
      <c r="G2" s="69">
        <v>2016</v>
      </c>
      <c r="H2" s="69">
        <v>2017</v>
      </c>
      <c r="I2" s="69">
        <v>2018</v>
      </c>
      <c r="J2" s="69">
        <v>2019</v>
      </c>
      <c r="K2" s="70">
        <v>2020</v>
      </c>
    </row>
    <row r="3" spans="1:11" s="8" customFormat="1" ht="20.25" customHeight="1" thickTop="1">
      <c r="B3" s="611" t="s">
        <v>313</v>
      </c>
      <c r="C3" s="203" t="s">
        <v>415</v>
      </c>
      <c r="D3" s="72" t="s">
        <v>10</v>
      </c>
      <c r="E3" s="85">
        <v>319</v>
      </c>
      <c r="F3" s="85">
        <v>329</v>
      </c>
      <c r="G3" s="85">
        <v>348</v>
      </c>
      <c r="H3" s="85">
        <v>378</v>
      </c>
      <c r="I3" s="235">
        <v>414</v>
      </c>
      <c r="J3" s="235">
        <v>421</v>
      </c>
      <c r="K3" s="87">
        <v>433</v>
      </c>
    </row>
    <row r="4" spans="1:11" s="8" customFormat="1" ht="20.25" customHeight="1">
      <c r="B4" s="617"/>
      <c r="C4" s="202" t="s">
        <v>416</v>
      </c>
      <c r="D4" s="78" t="s">
        <v>81</v>
      </c>
      <c r="E4" s="88">
        <v>480.26923076923077</v>
      </c>
      <c r="F4" s="88">
        <v>469.26923076923077</v>
      </c>
      <c r="G4" s="88">
        <v>488.07407407407408</v>
      </c>
      <c r="H4" s="88">
        <v>498.92592592592592</v>
      </c>
      <c r="I4" s="89">
        <v>505.33333333333331</v>
      </c>
      <c r="J4" s="89">
        <v>517.73076923076928</v>
      </c>
      <c r="K4" s="90">
        <v>510.43478260869563</v>
      </c>
    </row>
    <row r="5" spans="1:11" s="8" customFormat="1" ht="34.9" customHeight="1">
      <c r="B5" s="617"/>
      <c r="C5" s="203" t="s">
        <v>417</v>
      </c>
      <c r="D5" s="72" t="s">
        <v>10</v>
      </c>
      <c r="E5" s="73">
        <v>9.1</v>
      </c>
      <c r="F5" s="73">
        <v>14.9</v>
      </c>
      <c r="G5" s="73">
        <v>23</v>
      </c>
      <c r="H5" s="73">
        <v>29.8</v>
      </c>
      <c r="I5" s="83">
        <v>36.299999999999997</v>
      </c>
      <c r="J5" s="83">
        <v>38.5</v>
      </c>
      <c r="K5" s="76">
        <v>42.2</v>
      </c>
    </row>
    <row r="6" spans="1:11" s="8" customFormat="1" ht="20.25" customHeight="1">
      <c r="B6" s="618"/>
      <c r="C6" s="202" t="s">
        <v>213</v>
      </c>
      <c r="D6" s="78" t="s">
        <v>81</v>
      </c>
      <c r="E6" s="79">
        <v>26.823076923076918</v>
      </c>
      <c r="F6" s="79">
        <v>35.153846153846153</v>
      </c>
      <c r="G6" s="79">
        <v>37.370370370370367</v>
      </c>
      <c r="H6" s="79">
        <v>37.888888888888879</v>
      </c>
      <c r="I6" s="80">
        <v>38.455555555555563</v>
      </c>
      <c r="J6" s="80">
        <v>39.892307692307703</v>
      </c>
      <c r="K6" s="81">
        <v>39.373913043478247</v>
      </c>
    </row>
    <row r="7" spans="1:11" s="8" customFormat="1" ht="20.25" customHeight="1">
      <c r="B7" s="614" t="s">
        <v>214</v>
      </c>
      <c r="C7" s="203" t="s">
        <v>418</v>
      </c>
      <c r="D7" s="72" t="s">
        <v>10</v>
      </c>
      <c r="E7" s="73">
        <v>45.7</v>
      </c>
      <c r="F7" s="73">
        <v>64.3</v>
      </c>
      <c r="G7" s="73">
        <v>65.8</v>
      </c>
      <c r="H7" s="73">
        <v>65.7</v>
      </c>
      <c r="I7" s="83">
        <v>66.599999999999994</v>
      </c>
      <c r="J7" s="83">
        <v>67.5</v>
      </c>
      <c r="K7" s="76"/>
    </row>
    <row r="8" spans="1:11" s="8" customFormat="1" ht="20.25" customHeight="1">
      <c r="B8" s="615"/>
      <c r="C8" s="202" t="s">
        <v>213</v>
      </c>
      <c r="D8" s="78" t="s">
        <v>81</v>
      </c>
      <c r="E8" s="79">
        <v>59.946153846153869</v>
      </c>
      <c r="F8" s="79">
        <v>63.511111111111099</v>
      </c>
      <c r="G8" s="79">
        <v>65.037037037037052</v>
      </c>
      <c r="H8" s="79">
        <v>64.381481481481487</v>
      </c>
      <c r="I8" s="80">
        <v>64.255555555555574</v>
      </c>
      <c r="J8" s="80">
        <v>63.459259259259262</v>
      </c>
      <c r="K8" s="81"/>
    </row>
    <row r="9" spans="1:11" s="8" customFormat="1" ht="20.25" customHeight="1">
      <c r="B9" s="615"/>
      <c r="C9" s="203" t="s">
        <v>419</v>
      </c>
      <c r="D9" s="72" t="s">
        <v>10</v>
      </c>
      <c r="E9" s="73">
        <v>47.5</v>
      </c>
      <c r="F9" s="73">
        <v>66.7</v>
      </c>
      <c r="G9" s="73">
        <v>69.5</v>
      </c>
      <c r="H9" s="73">
        <v>68.599999999999994</v>
      </c>
      <c r="I9" s="83">
        <v>69.099999999999994</v>
      </c>
      <c r="J9" s="83">
        <v>69.7</v>
      </c>
      <c r="K9" s="76"/>
    </row>
    <row r="10" spans="1:11" s="8" customFormat="1" ht="20.25" customHeight="1">
      <c r="B10" s="615"/>
      <c r="C10" s="202" t="s">
        <v>213</v>
      </c>
      <c r="D10" s="78" t="s">
        <v>81</v>
      </c>
      <c r="E10" s="79">
        <v>70.84615384615384</v>
      </c>
      <c r="F10" s="79">
        <v>74.729629629629642</v>
      </c>
      <c r="G10" s="79">
        <v>76.292592592592598</v>
      </c>
      <c r="H10" s="79">
        <v>75.92962962962963</v>
      </c>
      <c r="I10" s="80">
        <v>75.655555555555537</v>
      </c>
      <c r="J10" s="80">
        <v>75.655555555555551</v>
      </c>
      <c r="K10" s="81"/>
    </row>
    <row r="11" spans="1:11" s="8" customFormat="1" ht="20.25" customHeight="1">
      <c r="B11" s="615"/>
      <c r="C11" s="203" t="s">
        <v>420</v>
      </c>
      <c r="D11" s="72" t="s">
        <v>10</v>
      </c>
      <c r="E11" s="73">
        <v>55</v>
      </c>
      <c r="F11" s="73"/>
      <c r="G11" s="73">
        <v>47</v>
      </c>
      <c r="H11" s="73"/>
      <c r="I11" s="83">
        <v>40</v>
      </c>
      <c r="J11" s="83"/>
      <c r="K11" s="76"/>
    </row>
    <row r="12" spans="1:11" s="8" customFormat="1" ht="20.25" customHeight="1" thickBot="1">
      <c r="B12" s="659"/>
      <c r="C12" s="204" t="s">
        <v>213</v>
      </c>
      <c r="D12" s="205" t="s">
        <v>81</v>
      </c>
      <c r="E12" s="206">
        <v>35.32</v>
      </c>
      <c r="F12" s="206"/>
      <c r="G12" s="206">
        <v>30.48</v>
      </c>
      <c r="H12" s="206"/>
      <c r="I12" s="207">
        <v>28.84</v>
      </c>
      <c r="J12" s="207"/>
      <c r="K12" s="208"/>
    </row>
    <row r="13" spans="1:11" s="8" customFormat="1" ht="24" customHeight="1" thickBot="1">
      <c r="B13" s="241" t="s">
        <v>211</v>
      </c>
      <c r="C13" s="242" t="s">
        <v>44</v>
      </c>
      <c r="D13" s="243"/>
      <c r="E13" s="69">
        <v>2010</v>
      </c>
      <c r="F13" s="69">
        <v>2015</v>
      </c>
      <c r="G13" s="69">
        <v>2016</v>
      </c>
      <c r="H13" s="69">
        <v>2017</v>
      </c>
      <c r="I13" s="69">
        <v>2018</v>
      </c>
      <c r="J13" s="69">
        <v>2019</v>
      </c>
      <c r="K13" s="70">
        <v>2020</v>
      </c>
    </row>
    <row r="14" spans="1:11" s="8" customFormat="1" ht="26.45" customHeight="1" thickTop="1">
      <c r="B14" s="611" t="s">
        <v>421</v>
      </c>
      <c r="C14" s="599" t="s">
        <v>415</v>
      </c>
      <c r="D14" s="628"/>
      <c r="E14" s="223">
        <v>1.3424323148060711</v>
      </c>
      <c r="F14" s="223">
        <v>1.1073582904877359</v>
      </c>
      <c r="G14" s="223">
        <v>1.022065912630379</v>
      </c>
      <c r="H14" s="223">
        <v>0.94854260127259338</v>
      </c>
      <c r="I14" s="223">
        <v>0.71835886173922048</v>
      </c>
      <c r="J14" s="223">
        <v>0.73889027803829499</v>
      </c>
      <c r="K14" s="224">
        <v>0.57974597791544791</v>
      </c>
    </row>
    <row r="15" spans="1:11" s="8" customFormat="1" ht="22.15" customHeight="1">
      <c r="B15" s="618"/>
      <c r="C15" s="571" t="s">
        <v>417</v>
      </c>
      <c r="D15" s="572"/>
      <c r="E15" s="223">
        <v>-1.0161508850281451</v>
      </c>
      <c r="F15" s="223">
        <v>-1.3346492681243529</v>
      </c>
      <c r="G15" s="223">
        <v>-0.9753085674277614</v>
      </c>
      <c r="H15" s="223">
        <v>-0.55572430653596472</v>
      </c>
      <c r="I15" s="223">
        <v>-0.143490384551133</v>
      </c>
      <c r="J15" s="223">
        <v>-9.3657950212707078E-2</v>
      </c>
      <c r="K15" s="224">
        <v>0.19686362313719791</v>
      </c>
    </row>
    <row r="16" spans="1:11" s="8" customFormat="1" ht="20.25" customHeight="1">
      <c r="B16" s="614" t="s">
        <v>214</v>
      </c>
      <c r="C16" s="212" t="s">
        <v>418</v>
      </c>
      <c r="D16" s="213"/>
      <c r="E16" s="223">
        <v>-1.1474328940257239</v>
      </c>
      <c r="F16" s="223">
        <v>8.9493545732328567E-2</v>
      </c>
      <c r="G16" s="223">
        <v>8.6972400596576738E-2</v>
      </c>
      <c r="H16" s="223">
        <v>0.13806663709375169</v>
      </c>
      <c r="I16" s="223">
        <v>0.24637308348745901</v>
      </c>
      <c r="J16" s="223">
        <v>0.38569149706201511</v>
      </c>
      <c r="K16" s="224"/>
    </row>
    <row r="17" spans="2:11" s="8" customFormat="1" ht="20.25" customHeight="1">
      <c r="B17" s="617"/>
      <c r="C17" s="571" t="s">
        <v>419</v>
      </c>
      <c r="D17" s="593"/>
      <c r="E17" s="223">
        <v>-1.194484100740109</v>
      </c>
      <c r="F17" s="223">
        <v>-0.47719792743853251</v>
      </c>
      <c r="G17" s="223">
        <v>-0.4129049724969468</v>
      </c>
      <c r="H17" s="223">
        <v>-0.44056313200428349</v>
      </c>
      <c r="I17" s="223">
        <v>-0.38026275317649849</v>
      </c>
      <c r="J17" s="223">
        <v>-0.31260072613991491</v>
      </c>
      <c r="K17" s="224"/>
    </row>
    <row r="18" spans="2:11" s="8" customFormat="1" ht="20.25" customHeight="1" thickBot="1">
      <c r="B18" s="620"/>
      <c r="C18" s="574" t="s">
        <v>420</v>
      </c>
      <c r="D18" s="594"/>
      <c r="E18" s="225">
        <v>-0.84612753315174938</v>
      </c>
      <c r="F18" s="225"/>
      <c r="G18" s="225">
        <v>-0.70478260385616742</v>
      </c>
      <c r="H18" s="225"/>
      <c r="I18" s="225">
        <v>-0.48672714549732821</v>
      </c>
      <c r="J18" s="225"/>
      <c r="K18" s="226"/>
    </row>
    <row r="19" spans="2:11" s="8" customFormat="1" ht="20.25" customHeight="1" thickTop="1"/>
  </sheetData>
  <mergeCells count="8">
    <mergeCell ref="B16:B18"/>
    <mergeCell ref="C17:D17"/>
    <mergeCell ref="C18:D18"/>
    <mergeCell ref="B3:B6"/>
    <mergeCell ref="B7:B12"/>
    <mergeCell ref="B14:B15"/>
    <mergeCell ref="C14:D14"/>
    <mergeCell ref="C15:D15"/>
  </mergeCells>
  <conditionalFormatting sqref="K14:K18 E14:I18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14:J1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730B1769-BEA6-4B25-86B4-DAD8C7FE2C30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392B-238D-4EAE-B164-B9C1909F0516}">
  <dimension ref="A1:J19"/>
  <sheetViews>
    <sheetView showGridLines="0" zoomScaleNormal="100" workbookViewId="0">
      <selection activeCell="B2" sqref="B2:J18"/>
    </sheetView>
  </sheetViews>
  <sheetFormatPr defaultColWidth="8.75" defaultRowHeight="15"/>
  <cols>
    <col min="1" max="1" width="8.75" style="3"/>
    <col min="2" max="2" width="19.875" style="3" customWidth="1"/>
    <col min="3" max="3" width="14" style="3" customWidth="1"/>
    <col min="4" max="10" width="5.625" style="3" customWidth="1"/>
    <col min="11" max="12" width="18.125" style="3" customWidth="1"/>
    <col min="13" max="16384" width="8.75" style="3"/>
  </cols>
  <sheetData>
    <row r="1" spans="1:10">
      <c r="A1" s="2" t="s">
        <v>3</v>
      </c>
    </row>
    <row r="2" spans="1:10" s="8" customFormat="1" ht="17.45" customHeight="1" thickBot="1">
      <c r="B2" s="68" t="s">
        <v>4</v>
      </c>
      <c r="C2" s="69"/>
      <c r="D2" s="69">
        <v>2010</v>
      </c>
      <c r="E2" s="69">
        <v>2015</v>
      </c>
      <c r="F2" s="69">
        <v>2016</v>
      </c>
      <c r="G2" s="69">
        <v>2017</v>
      </c>
      <c r="H2" s="69">
        <v>2018</v>
      </c>
      <c r="I2" s="69">
        <v>2019</v>
      </c>
      <c r="J2" s="70">
        <v>2020</v>
      </c>
    </row>
    <row r="3" spans="1:10" s="8" customFormat="1" ht="20.25" customHeight="1" thickTop="1">
      <c r="B3" s="199" t="s">
        <v>422</v>
      </c>
      <c r="C3" s="200" t="s">
        <v>10</v>
      </c>
      <c r="D3" s="228">
        <v>118.49</v>
      </c>
      <c r="E3" s="228">
        <v>191.27</v>
      </c>
      <c r="F3" s="228">
        <v>187.51</v>
      </c>
      <c r="G3" s="228">
        <v>184.6</v>
      </c>
      <c r="H3" s="235">
        <v>184.99</v>
      </c>
      <c r="I3" s="235">
        <v>178.39</v>
      </c>
      <c r="J3" s="247">
        <v>184.55</v>
      </c>
    </row>
    <row r="4" spans="1:10" s="8" customFormat="1" ht="26.25" customHeight="1">
      <c r="B4" s="202" t="s">
        <v>423</v>
      </c>
      <c r="C4" s="78" t="s">
        <v>81</v>
      </c>
      <c r="D4" s="88">
        <v>183.95111111111109</v>
      </c>
      <c r="E4" s="88">
        <v>218.72888888888889</v>
      </c>
      <c r="F4" s="88">
        <v>222.4259259259259</v>
      </c>
      <c r="G4" s="88">
        <v>220.75370370370371</v>
      </c>
      <c r="H4" s="89">
        <v>220.67777777777781</v>
      </c>
      <c r="I4" s="89">
        <v>222.2662962962963</v>
      </c>
      <c r="J4" s="90">
        <v>209.16148148148139</v>
      </c>
    </row>
    <row r="5" spans="1:10" s="8" customFormat="1" ht="20.25" customHeight="1">
      <c r="B5" s="203" t="s">
        <v>424</v>
      </c>
      <c r="C5" s="72" t="s">
        <v>10</v>
      </c>
      <c r="D5" s="73">
        <v>2.0699999999999998</v>
      </c>
      <c r="E5" s="73">
        <v>2.5</v>
      </c>
      <c r="F5" s="73">
        <v>2.4900000000000002</v>
      </c>
      <c r="G5" s="73">
        <v>2.54</v>
      </c>
      <c r="H5" s="83">
        <v>2.46</v>
      </c>
      <c r="I5" s="83">
        <v>2.39</v>
      </c>
      <c r="J5" s="76">
        <v>2.38</v>
      </c>
    </row>
    <row r="6" spans="1:10" s="8" customFormat="1" ht="20.25" customHeight="1">
      <c r="B6" s="202" t="s">
        <v>317</v>
      </c>
      <c r="C6" s="78" t="s">
        <v>81</v>
      </c>
      <c r="D6" s="79">
        <v>2.6055555555555552</v>
      </c>
      <c r="E6" s="79">
        <v>2.6918518518518519</v>
      </c>
      <c r="F6" s="79">
        <v>2.724444444444444</v>
      </c>
      <c r="G6" s="79">
        <v>2.6607407407407409</v>
      </c>
      <c r="H6" s="80">
        <v>2.6037037037037041</v>
      </c>
      <c r="I6" s="80">
        <v>2.5662962962962959</v>
      </c>
      <c r="J6" s="81">
        <v>2.4303703703703712</v>
      </c>
    </row>
    <row r="7" spans="1:10" s="8" customFormat="1" ht="34.5" customHeight="1">
      <c r="B7" s="203" t="s">
        <v>425</v>
      </c>
      <c r="C7" s="72" t="s">
        <v>10</v>
      </c>
      <c r="D7" s="73">
        <v>7.43</v>
      </c>
      <c r="E7" s="73">
        <v>7.7</v>
      </c>
      <c r="F7" s="73">
        <v>7.55</v>
      </c>
      <c r="G7" s="73">
        <v>7.51</v>
      </c>
      <c r="H7" s="83">
        <v>7.24</v>
      </c>
      <c r="I7" s="83">
        <v>6.95</v>
      </c>
      <c r="J7" s="76">
        <v>6.81</v>
      </c>
    </row>
    <row r="8" spans="1:10" s="8" customFormat="1" ht="20.25" customHeight="1">
      <c r="B8" s="202" t="s">
        <v>213</v>
      </c>
      <c r="C8" s="78" t="s">
        <v>81</v>
      </c>
      <c r="D8" s="79">
        <v>7.6574074074074083</v>
      </c>
      <c r="E8" s="79">
        <v>7.6192592592592598</v>
      </c>
      <c r="F8" s="79">
        <v>7.6466666666666674</v>
      </c>
      <c r="G8" s="79">
        <v>7.4407407407407407</v>
      </c>
      <c r="H8" s="80">
        <v>7.2237037037037037</v>
      </c>
      <c r="I8" s="80">
        <v>7.1088888888888881</v>
      </c>
      <c r="J8" s="81">
        <v>6.7062962962962969</v>
      </c>
    </row>
    <row r="9" spans="1:10" s="8" customFormat="1" ht="20.25" customHeight="1">
      <c r="B9" s="203" t="s">
        <v>426</v>
      </c>
      <c r="C9" s="72" t="s">
        <v>10</v>
      </c>
      <c r="D9" s="73">
        <v>0.4</v>
      </c>
      <c r="E9" s="73">
        <v>0.8</v>
      </c>
      <c r="F9" s="73">
        <v>0.4</v>
      </c>
      <c r="G9" s="73">
        <v>0.4</v>
      </c>
      <c r="H9" s="83">
        <v>0.4</v>
      </c>
      <c r="I9" s="83">
        <v>0.3</v>
      </c>
      <c r="J9" s="76"/>
    </row>
    <row r="10" spans="1:10" s="8" customFormat="1" ht="20.25" customHeight="1">
      <c r="B10" s="202" t="s">
        <v>317</v>
      </c>
      <c r="C10" s="78" t="s">
        <v>81</v>
      </c>
      <c r="D10" s="79">
        <v>0.58125000000000016</v>
      </c>
      <c r="E10" s="79">
        <v>0.66153846153846163</v>
      </c>
      <c r="F10" s="79">
        <v>0.37307692307692297</v>
      </c>
      <c r="G10" s="79">
        <v>0.35</v>
      </c>
      <c r="H10" s="80">
        <v>0.40384615384615391</v>
      </c>
      <c r="I10" s="80">
        <v>0.3961538461538463</v>
      </c>
      <c r="J10" s="81"/>
    </row>
    <row r="11" spans="1:10" s="8" customFormat="1" ht="20.25" customHeight="1">
      <c r="B11" s="203" t="s">
        <v>427</v>
      </c>
      <c r="C11" s="72" t="s">
        <v>10</v>
      </c>
      <c r="D11" s="73">
        <v>2.2000000000000002</v>
      </c>
      <c r="E11" s="73">
        <v>2.2999999999999998</v>
      </c>
      <c r="F11" s="73">
        <v>1.9</v>
      </c>
      <c r="G11" s="73">
        <v>1.9</v>
      </c>
      <c r="H11" s="83">
        <v>1.7</v>
      </c>
      <c r="I11" s="83">
        <v>1.8</v>
      </c>
      <c r="J11" s="76"/>
    </row>
    <row r="12" spans="1:10" s="8" customFormat="1" ht="20.25" customHeight="1" thickBot="1">
      <c r="B12" s="204" t="s">
        <v>317</v>
      </c>
      <c r="C12" s="205" t="s">
        <v>81</v>
      </c>
      <c r="D12" s="206">
        <v>1.8466666666666669</v>
      </c>
      <c r="E12" s="206">
        <v>2</v>
      </c>
      <c r="F12" s="206">
        <v>1.8407407407407399</v>
      </c>
      <c r="G12" s="206">
        <v>1.840740740740741</v>
      </c>
      <c r="H12" s="207">
        <v>1.8555555555555561</v>
      </c>
      <c r="I12" s="207">
        <v>1.907407407407407</v>
      </c>
      <c r="J12" s="208"/>
    </row>
    <row r="13" spans="1:10" s="8" customFormat="1" ht="24" customHeight="1" thickTop="1" thickBot="1">
      <c r="B13" s="68" t="s">
        <v>44</v>
      </c>
      <c r="C13" s="97"/>
      <c r="D13" s="69">
        <v>2010</v>
      </c>
      <c r="E13" s="69">
        <v>2015</v>
      </c>
      <c r="F13" s="69">
        <v>2016</v>
      </c>
      <c r="G13" s="69">
        <v>2017</v>
      </c>
      <c r="H13" s="69">
        <v>2018</v>
      </c>
      <c r="I13" s="69">
        <v>2019</v>
      </c>
      <c r="J13" s="70">
        <v>2020</v>
      </c>
    </row>
    <row r="14" spans="1:10" s="8" customFormat="1" ht="26.45" customHeight="1" thickTop="1">
      <c r="B14" s="599" t="s">
        <v>422</v>
      </c>
      <c r="C14" s="619"/>
      <c r="D14" s="117">
        <v>-0.96886534094946053</v>
      </c>
      <c r="E14" s="117">
        <v>-0.34371194295618651</v>
      </c>
      <c r="F14" s="117">
        <v>-0.43942191632422389</v>
      </c>
      <c r="G14" s="117">
        <v>-0.44859486291236278</v>
      </c>
      <c r="H14" s="117">
        <v>-0.44458345520378562</v>
      </c>
      <c r="I14" s="117">
        <v>-0.58356143763165791</v>
      </c>
      <c r="J14" s="248">
        <v>-0.35126130050476961</v>
      </c>
    </row>
    <row r="15" spans="1:10" s="8" customFormat="1" ht="22.15" customHeight="1">
      <c r="B15" s="571" t="s">
        <v>424</v>
      </c>
      <c r="C15" s="660"/>
      <c r="D15" s="122">
        <v>-0.99929318386660115</v>
      </c>
      <c r="E15" s="122">
        <v>-0.29198940260825268</v>
      </c>
      <c r="F15" s="122">
        <v>-0.34985014351106458</v>
      </c>
      <c r="G15" s="122">
        <v>-0.17929235834326351</v>
      </c>
      <c r="H15" s="122">
        <v>-0.22320974779769959</v>
      </c>
      <c r="I15" s="122">
        <v>-0.27956691372246678</v>
      </c>
      <c r="J15" s="249">
        <v>-8.152486305700897E-2</v>
      </c>
    </row>
    <row r="16" spans="1:10" s="8" customFormat="1" ht="23.45" customHeight="1">
      <c r="B16" s="571" t="s">
        <v>425</v>
      </c>
      <c r="C16" s="660"/>
      <c r="D16" s="122">
        <v>-0.13745293920006671</v>
      </c>
      <c r="E16" s="122">
        <v>4.1377312304396632E-2</v>
      </c>
      <c r="F16" s="122">
        <v>-5.0442464355263172E-2</v>
      </c>
      <c r="G16" s="122">
        <v>3.7704523667372848E-2</v>
      </c>
      <c r="H16" s="122">
        <v>9.4531797446688413E-3</v>
      </c>
      <c r="I16" s="122">
        <v>-9.2683788172445922E-2</v>
      </c>
      <c r="J16" s="249">
        <v>6.2358356807934473E-2</v>
      </c>
    </row>
    <row r="17" spans="2:10" s="8" customFormat="1" ht="20.25" customHeight="1">
      <c r="B17" s="571" t="s">
        <v>426</v>
      </c>
      <c r="C17" s="660"/>
      <c r="D17" s="122">
        <v>-0.54412421407751699</v>
      </c>
      <c r="E17" s="122">
        <v>0.30297020198956032</v>
      </c>
      <c r="F17" s="122">
        <v>0.18828636878626789</v>
      </c>
      <c r="G17" s="122">
        <v>0.35897907930886941</v>
      </c>
      <c r="H17" s="122">
        <v>-2.315758066829356E-2</v>
      </c>
      <c r="I17" s="122">
        <v>-0.66062707521457631</v>
      </c>
      <c r="J17" s="249"/>
    </row>
    <row r="18" spans="2:10" s="8" customFormat="1" ht="20.25" customHeight="1" thickBot="1">
      <c r="B18" s="574" t="s">
        <v>427</v>
      </c>
      <c r="C18" s="594"/>
      <c r="D18" s="164">
        <v>0.78764317027771169</v>
      </c>
      <c r="E18" s="164">
        <v>0.5139147323676071</v>
      </c>
      <c r="F18" s="164">
        <v>9.6301033442810879E-2</v>
      </c>
      <c r="G18" s="164">
        <v>9.1753873254705701E-2</v>
      </c>
      <c r="H18" s="164">
        <v>-0.23221956404645611</v>
      </c>
      <c r="I18" s="164">
        <v>-0.16484110322337489</v>
      </c>
      <c r="J18" s="250"/>
    </row>
    <row r="19" spans="2:10" s="8" customFormat="1" ht="20.25" customHeight="1" thickTop="1"/>
  </sheetData>
  <mergeCells count="5">
    <mergeCell ref="B14:C14"/>
    <mergeCell ref="B15:C15"/>
    <mergeCell ref="B16:C16"/>
    <mergeCell ref="B17:C17"/>
    <mergeCell ref="B18:C18"/>
  </mergeCells>
  <conditionalFormatting sqref="D14:H18 J14:J18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I14:I1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1C78B94B-35A3-48E4-B8A2-65AEF38EBC0D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FB97-1BB4-4E61-A532-6D149C85BF38}">
  <dimension ref="A1:H14"/>
  <sheetViews>
    <sheetView showGridLines="0" zoomScale="120" zoomScaleNormal="120" workbookViewId="0">
      <selection activeCell="E5" sqref="E5"/>
    </sheetView>
  </sheetViews>
  <sheetFormatPr defaultColWidth="7.25" defaultRowHeight="12.75"/>
  <cols>
    <col min="1" max="1" width="9.25" style="251" customWidth="1"/>
    <col min="2" max="2" width="37.375" style="251" customWidth="1"/>
    <col min="3" max="9" width="5.625" style="251" customWidth="1"/>
    <col min="10" max="16384" width="7.25" style="251"/>
  </cols>
  <sheetData>
    <row r="1" spans="1:8">
      <c r="A1" s="2" t="s">
        <v>3</v>
      </c>
    </row>
    <row r="5" spans="1:8" ht="13.5" thickBot="1">
      <c r="B5" s="252" t="s">
        <v>4</v>
      </c>
      <c r="C5" s="253">
        <v>2016</v>
      </c>
      <c r="D5" s="253">
        <v>2017</v>
      </c>
      <c r="E5" s="253">
        <v>2018</v>
      </c>
      <c r="F5" s="253">
        <v>2019</v>
      </c>
      <c r="G5" s="253">
        <v>2020</v>
      </c>
      <c r="H5" s="253">
        <v>2021</v>
      </c>
    </row>
    <row r="6" spans="1:8">
      <c r="B6" s="254" t="s">
        <v>434</v>
      </c>
      <c r="C6" s="255">
        <v>73</v>
      </c>
      <c r="D6" s="255">
        <v>70.400000000000006</v>
      </c>
      <c r="E6" s="255">
        <v>69.900000000000006</v>
      </c>
      <c r="F6" s="255">
        <v>69.5</v>
      </c>
      <c r="G6" s="255">
        <v>70</v>
      </c>
      <c r="H6" s="256">
        <v>68.099999999999994</v>
      </c>
    </row>
    <row r="7" spans="1:8">
      <c r="B7" s="257" t="s">
        <v>435</v>
      </c>
      <c r="C7" s="258">
        <v>72.7</v>
      </c>
      <c r="D7" s="258">
        <v>70.3</v>
      </c>
      <c r="E7" s="258">
        <v>69.8</v>
      </c>
      <c r="F7" s="258">
        <v>69.599999999999994</v>
      </c>
      <c r="G7" s="258">
        <v>71.900000000000006</v>
      </c>
      <c r="H7" s="259">
        <v>73.3</v>
      </c>
    </row>
    <row r="8" spans="1:8">
      <c r="B8" s="257" t="s">
        <v>436</v>
      </c>
      <c r="C8" s="258">
        <v>68</v>
      </c>
      <c r="D8" s="258">
        <v>66</v>
      </c>
      <c r="E8" s="258">
        <v>67</v>
      </c>
      <c r="F8" s="258">
        <v>67</v>
      </c>
      <c r="G8" s="258">
        <v>66</v>
      </c>
      <c r="H8" s="259"/>
    </row>
    <row r="9" spans="1:8">
      <c r="B9" s="257" t="s">
        <v>437</v>
      </c>
      <c r="C9" s="258">
        <v>69.7</v>
      </c>
      <c r="D9" s="258">
        <v>68.7</v>
      </c>
      <c r="E9" s="258">
        <v>68.7</v>
      </c>
      <c r="F9" s="258">
        <v>69.3</v>
      </c>
      <c r="G9" s="258">
        <v>72.2</v>
      </c>
      <c r="H9" s="259">
        <v>71</v>
      </c>
    </row>
    <row r="10" spans="1:8">
      <c r="B10" s="257" t="s">
        <v>438</v>
      </c>
      <c r="C10" s="258">
        <v>63.7</v>
      </c>
      <c r="D10" s="258">
        <v>63.1</v>
      </c>
      <c r="E10" s="258">
        <v>63.3</v>
      </c>
      <c r="F10" s="258">
        <v>64.599999999999994</v>
      </c>
      <c r="G10" s="258">
        <v>66.099999999999994</v>
      </c>
      <c r="H10" s="259">
        <v>66.8</v>
      </c>
    </row>
    <row r="11" spans="1:8">
      <c r="B11" s="257" t="s">
        <v>439</v>
      </c>
      <c r="C11" s="258">
        <v>60.1</v>
      </c>
      <c r="D11" s="258">
        <v>60.3</v>
      </c>
      <c r="E11" s="258">
        <v>60.9</v>
      </c>
      <c r="F11" s="258">
        <v>62.5</v>
      </c>
      <c r="G11" s="258">
        <v>65.400000000000006</v>
      </c>
      <c r="H11" s="259">
        <v>67.5</v>
      </c>
    </row>
    <row r="12" spans="1:8">
      <c r="B12" s="257" t="s">
        <v>728</v>
      </c>
      <c r="C12" s="258">
        <v>72.5</v>
      </c>
      <c r="D12" s="258">
        <v>75.2</v>
      </c>
      <c r="E12" s="258">
        <v>77.599999999999994</v>
      </c>
      <c r="F12" s="258">
        <v>79.3</v>
      </c>
      <c r="G12" s="258">
        <v>80.5</v>
      </c>
      <c r="H12" s="259">
        <v>80.900000000000006</v>
      </c>
    </row>
    <row r="13" spans="1:8">
      <c r="B13" s="257" t="s">
        <v>440</v>
      </c>
      <c r="C13" s="258">
        <v>72.3</v>
      </c>
      <c r="D13" s="258">
        <v>75.7</v>
      </c>
      <c r="E13" s="258">
        <v>78.5</v>
      </c>
      <c r="F13" s="258">
        <v>79.900000000000006</v>
      </c>
      <c r="G13" s="258">
        <v>82.4</v>
      </c>
      <c r="H13" s="259">
        <v>82.5</v>
      </c>
    </row>
    <row r="14" spans="1:8" ht="13.5" thickBot="1">
      <c r="B14" s="260" t="s">
        <v>441</v>
      </c>
      <c r="C14" s="261">
        <v>78</v>
      </c>
      <c r="D14" s="261">
        <v>82.4</v>
      </c>
      <c r="E14" s="261">
        <v>84.5</v>
      </c>
      <c r="F14" s="261">
        <v>86.7</v>
      </c>
      <c r="G14" s="261">
        <v>89.9</v>
      </c>
      <c r="H14" s="262">
        <v>89.7</v>
      </c>
    </row>
  </sheetData>
  <hyperlinks>
    <hyperlink ref="A1" location="OBSAH!A1" display="OBSAH!A1" xr:uid="{1A0EA9B2-08B4-4C5C-8F60-79A2B1A2AB6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E6C-048C-40B1-927E-A847EA5E512A}">
  <dimension ref="A1:D8"/>
  <sheetViews>
    <sheetView zoomScale="85" zoomScaleNormal="85" workbookViewId="0">
      <selection activeCell="I12" sqref="I12"/>
    </sheetView>
  </sheetViews>
  <sheetFormatPr defaultColWidth="8.75" defaultRowHeight="15"/>
  <cols>
    <col min="1" max="2" width="22.125" style="305" customWidth="1"/>
    <col min="3" max="3" width="7.5" style="305" bestFit="1" customWidth="1"/>
    <col min="4" max="4" width="8.625" style="305" customWidth="1"/>
    <col min="5" max="16384" width="8.75" style="305"/>
  </cols>
  <sheetData>
    <row r="1" spans="1:4" ht="15.75" thickBot="1">
      <c r="A1" s="303" t="s">
        <v>3</v>
      </c>
      <c r="B1" s="340"/>
    </row>
    <row r="2" spans="1:4" ht="15.75" thickBot="1">
      <c r="A2" s="341"/>
      <c r="B2" s="342">
        <v>2022</v>
      </c>
      <c r="C2" s="307">
        <v>2021</v>
      </c>
      <c r="D2" s="308" t="s">
        <v>444</v>
      </c>
    </row>
    <row r="3" spans="1:4">
      <c r="A3" s="343" t="s">
        <v>445</v>
      </c>
      <c r="B3" s="344">
        <v>-0.55614802666038621</v>
      </c>
      <c r="C3" s="344">
        <v>-0.6829938502578764</v>
      </c>
      <c r="D3" s="345">
        <v>0</v>
      </c>
    </row>
    <row r="4" spans="1:4">
      <c r="A4" s="343" t="s">
        <v>446</v>
      </c>
      <c r="B4" s="344">
        <v>-8.1519456346814928E-2</v>
      </c>
      <c r="C4" s="344">
        <v>-0.27200485617533932</v>
      </c>
      <c r="D4" s="345">
        <v>0</v>
      </c>
    </row>
    <row r="5" spans="1:4">
      <c r="A5" s="343" t="s">
        <v>447</v>
      </c>
      <c r="B5" s="344">
        <v>-0.47856716306196856</v>
      </c>
      <c r="C5" s="344">
        <v>-0.60045419898751284</v>
      </c>
      <c r="D5" s="345">
        <v>0</v>
      </c>
    </row>
    <row r="6" spans="1:4">
      <c r="A6" s="343" t="s">
        <v>448</v>
      </c>
      <c r="B6" s="344">
        <v>0.60913801551683899</v>
      </c>
      <c r="C6" s="344">
        <v>0.29820013191720202</v>
      </c>
      <c r="D6" s="345">
        <v>0</v>
      </c>
    </row>
    <row r="7" spans="1:4">
      <c r="A7" s="343" t="s">
        <v>449</v>
      </c>
      <c r="B7" s="344">
        <v>-1.1697251686494021</v>
      </c>
      <c r="C7" s="344">
        <v>-0.97461306298755634</v>
      </c>
      <c r="D7" s="345">
        <v>0</v>
      </c>
    </row>
    <row r="8" spans="1:4" ht="15.75" thickBot="1">
      <c r="A8" s="346" t="s">
        <v>450</v>
      </c>
      <c r="B8" s="347">
        <v>0.10421333606349488</v>
      </c>
      <c r="C8" s="347">
        <v>2.0281933704625926E-2</v>
      </c>
      <c r="D8" s="348">
        <v>0</v>
      </c>
    </row>
  </sheetData>
  <hyperlinks>
    <hyperlink ref="A1" location="OBSAH!A1" display="OBSAH!A1" xr:uid="{2818F03C-E249-4BB6-A0E2-25C826E3AC12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9567-FB47-4471-8A72-2F7665471D1D}">
  <dimension ref="A1:AB4"/>
  <sheetViews>
    <sheetView workbookViewId="0">
      <selection activeCell="A14" sqref="A14"/>
    </sheetView>
  </sheetViews>
  <sheetFormatPr defaultColWidth="8.75" defaultRowHeight="15"/>
  <cols>
    <col min="1" max="1" width="33.375" style="305" customWidth="1"/>
    <col min="2" max="27" width="11" style="305" bestFit="1" customWidth="1"/>
    <col min="28" max="28" width="10.125" style="305" bestFit="1" customWidth="1"/>
    <col min="29" max="16384" width="8.75" style="305"/>
  </cols>
  <sheetData>
    <row r="1" spans="1:28" ht="15.75" thickBot="1">
      <c r="A1" s="303" t="s">
        <v>3</v>
      </c>
      <c r="B1" s="340"/>
    </row>
    <row r="2" spans="1:28" ht="15.75" thickBot="1">
      <c r="A2" s="354"/>
      <c r="B2" s="362">
        <v>1995</v>
      </c>
      <c r="C2" s="363">
        <v>1996</v>
      </c>
      <c r="D2" s="363">
        <v>1997</v>
      </c>
      <c r="E2" s="363">
        <v>1998</v>
      </c>
      <c r="F2" s="363">
        <v>1999</v>
      </c>
      <c r="G2" s="363">
        <v>2000</v>
      </c>
      <c r="H2" s="363">
        <v>2001</v>
      </c>
      <c r="I2" s="363">
        <v>2002</v>
      </c>
      <c r="J2" s="363">
        <v>2003</v>
      </c>
      <c r="K2" s="363">
        <v>2004</v>
      </c>
      <c r="L2" s="363">
        <v>2005</v>
      </c>
      <c r="M2" s="363">
        <v>2006</v>
      </c>
      <c r="N2" s="363">
        <v>2007</v>
      </c>
      <c r="O2" s="363">
        <v>2008</v>
      </c>
      <c r="P2" s="363">
        <v>2009</v>
      </c>
      <c r="Q2" s="363">
        <v>2010</v>
      </c>
      <c r="R2" s="363">
        <v>2011</v>
      </c>
      <c r="S2" s="363">
        <v>2012</v>
      </c>
      <c r="T2" s="363">
        <v>2013</v>
      </c>
      <c r="U2" s="363">
        <v>2014</v>
      </c>
      <c r="V2" s="363">
        <v>2015</v>
      </c>
      <c r="W2" s="363">
        <v>2016</v>
      </c>
      <c r="X2" s="363">
        <v>2017</v>
      </c>
      <c r="Y2" s="363">
        <v>2018</v>
      </c>
      <c r="Z2" s="363">
        <v>2019</v>
      </c>
      <c r="AA2" s="363">
        <v>2020</v>
      </c>
      <c r="AB2" s="364">
        <v>2021</v>
      </c>
    </row>
    <row r="3" spans="1:28">
      <c r="A3" s="351" t="s">
        <v>158</v>
      </c>
      <c r="B3" s="365">
        <v>48.9</v>
      </c>
      <c r="C3" s="366">
        <v>51.2</v>
      </c>
      <c r="D3" s="366">
        <v>52.8</v>
      </c>
      <c r="E3" s="366">
        <v>53.1</v>
      </c>
      <c r="F3" s="366">
        <v>51.5</v>
      </c>
      <c r="G3" s="366">
        <v>51.3</v>
      </c>
      <c r="H3" s="366">
        <v>53.4</v>
      </c>
      <c r="I3" s="366">
        <v>54.9</v>
      </c>
      <c r="J3" s="366">
        <v>57.2</v>
      </c>
      <c r="K3" s="366">
        <v>58.6</v>
      </c>
      <c r="L3" s="366">
        <v>61.8</v>
      </c>
      <c r="M3" s="366">
        <v>64.599999999999994</v>
      </c>
      <c r="N3" s="366">
        <v>68</v>
      </c>
      <c r="O3" s="366">
        <v>72.5</v>
      </c>
      <c r="P3" s="366">
        <v>72</v>
      </c>
      <c r="Q3" s="366">
        <v>76.400000000000006</v>
      </c>
      <c r="R3" s="366">
        <v>76</v>
      </c>
      <c r="S3" s="366">
        <v>77.099999999999994</v>
      </c>
      <c r="T3" s="366">
        <v>77.400000000000006</v>
      </c>
      <c r="U3" s="366">
        <v>78</v>
      </c>
      <c r="V3" s="366">
        <v>78.400000000000006</v>
      </c>
      <c r="W3" s="366">
        <v>73</v>
      </c>
      <c r="X3" s="366">
        <v>70.400000000000006</v>
      </c>
      <c r="Y3" s="366">
        <v>69.900000000000006</v>
      </c>
      <c r="Z3" s="366">
        <v>69.5</v>
      </c>
      <c r="AA3" s="366">
        <v>70</v>
      </c>
      <c r="AB3" s="367">
        <v>68</v>
      </c>
    </row>
    <row r="4" spans="1:28" ht="15.75" thickBot="1">
      <c r="A4" s="306" t="s">
        <v>443</v>
      </c>
      <c r="B4" s="368">
        <v>47.731269246066901</v>
      </c>
      <c r="C4" s="369">
        <v>49.981272123390767</v>
      </c>
      <c r="D4" s="369">
        <v>51.541791631292547</v>
      </c>
      <c r="E4" s="369">
        <v>52.065739381441901</v>
      </c>
      <c r="F4" s="369">
        <v>50.543524306907237</v>
      </c>
      <c r="G4" s="369">
        <v>49.28298256498244</v>
      </c>
      <c r="H4" s="369">
        <v>50.089203144790808</v>
      </c>
      <c r="I4" s="369">
        <v>51.90775717650483</v>
      </c>
      <c r="J4" s="369">
        <v>54.488651777121689</v>
      </c>
      <c r="K4" s="369">
        <v>56.12016577841429</v>
      </c>
      <c r="L4" s="369">
        <v>58.903340586225141</v>
      </c>
      <c r="M4" s="369">
        <v>61.91890945232106</v>
      </c>
      <c r="N4" s="369">
        <v>66.706572497328111</v>
      </c>
      <c r="O4" s="369">
        <v>70.091699174768991</v>
      </c>
      <c r="P4" s="369">
        <v>69.310895389017077</v>
      </c>
      <c r="Q4" s="369">
        <v>72.04784595083737</v>
      </c>
      <c r="R4" s="369">
        <v>73.146093482882719</v>
      </c>
      <c r="S4" s="369">
        <v>74.687512194380858</v>
      </c>
      <c r="T4" s="369">
        <v>75.191687604458892</v>
      </c>
      <c r="U4" s="369">
        <v>76.067454307666281</v>
      </c>
      <c r="V4" s="369">
        <v>78.352461162506543</v>
      </c>
      <c r="W4" s="369">
        <v>78.349381784605342</v>
      </c>
      <c r="X4" s="369">
        <v>78.494961091872653</v>
      </c>
      <c r="Y4" s="369">
        <v>79.853406937688334</v>
      </c>
      <c r="Z4" s="369">
        <v>80.524994479441389</v>
      </c>
      <c r="AA4" s="369">
        <v>81.838955287587879</v>
      </c>
      <c r="AB4" s="370">
        <v>80.135592559659401</v>
      </c>
    </row>
  </sheetData>
  <hyperlinks>
    <hyperlink ref="A1" location="OBSAH!A1" display="OBSAH!A1" xr:uid="{D6EB0899-FB01-4138-94CE-78556433608A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A9CD-BE7F-42DE-9D4F-B0BE4D6599BD}">
  <dimension ref="A1:Z5"/>
  <sheetViews>
    <sheetView zoomScale="85" zoomScaleNormal="85" workbookViewId="0">
      <selection activeCell="F29" sqref="F29"/>
    </sheetView>
  </sheetViews>
  <sheetFormatPr defaultColWidth="9" defaultRowHeight="15"/>
  <cols>
    <col min="1" max="1" width="14.25" style="305" bestFit="1" customWidth="1"/>
    <col min="2" max="6" width="9" style="305"/>
    <col min="7" max="7" width="8.25" style="305" customWidth="1"/>
    <col min="8" max="16384" width="9" style="305"/>
  </cols>
  <sheetData>
    <row r="1" spans="1:26" ht="24" thickBot="1">
      <c r="A1" s="303" t="s">
        <v>3</v>
      </c>
      <c r="B1" s="304" t="s">
        <v>546</v>
      </c>
      <c r="C1" s="304"/>
      <c r="D1" s="304"/>
      <c r="E1" s="304"/>
      <c r="F1" s="304"/>
    </row>
    <row r="2" spans="1:26" ht="24" thickBot="1">
      <c r="A2" s="304"/>
      <c r="B2" s="661" t="s">
        <v>547</v>
      </c>
      <c r="C2" s="662"/>
      <c r="D2" s="662"/>
      <c r="E2" s="662"/>
      <c r="F2" s="663"/>
      <c r="G2" s="662" t="s">
        <v>548</v>
      </c>
      <c r="H2" s="662"/>
      <c r="I2" s="662"/>
      <c r="J2" s="662"/>
      <c r="K2" s="662"/>
      <c r="L2" s="661" t="s">
        <v>549</v>
      </c>
      <c r="M2" s="662"/>
      <c r="N2" s="662"/>
      <c r="O2" s="662"/>
      <c r="P2" s="663"/>
      <c r="Q2" s="662" t="s">
        <v>550</v>
      </c>
      <c r="R2" s="662"/>
      <c r="S2" s="662"/>
      <c r="T2" s="662"/>
      <c r="U2" s="662"/>
      <c r="V2" s="661" t="s">
        <v>551</v>
      </c>
      <c r="W2" s="662"/>
      <c r="X2" s="662"/>
      <c r="Y2" s="662"/>
      <c r="Z2" s="663"/>
    </row>
    <row r="3" spans="1:26" ht="15.75" thickBot="1">
      <c r="A3" s="312"/>
      <c r="B3" s="661" t="s">
        <v>552</v>
      </c>
      <c r="C3" s="662"/>
      <c r="D3" s="662"/>
      <c r="E3" s="662"/>
      <c r="F3" s="663"/>
      <c r="G3" s="662" t="s">
        <v>553</v>
      </c>
      <c r="H3" s="662"/>
      <c r="I3" s="662"/>
      <c r="J3" s="662"/>
      <c r="K3" s="662"/>
      <c r="L3" s="661" t="s">
        <v>554</v>
      </c>
      <c r="M3" s="662"/>
      <c r="N3" s="662"/>
      <c r="O3" s="662"/>
      <c r="P3" s="663"/>
      <c r="Q3" s="662" t="s">
        <v>555</v>
      </c>
      <c r="R3" s="662"/>
      <c r="S3" s="662"/>
      <c r="T3" s="662"/>
      <c r="U3" s="662"/>
      <c r="V3" s="661" t="s">
        <v>556</v>
      </c>
      <c r="W3" s="662"/>
      <c r="X3" s="662"/>
      <c r="Y3" s="662"/>
      <c r="Z3" s="663"/>
    </row>
    <row r="4" spans="1:26" ht="15.75" thickBot="1">
      <c r="A4" s="312" t="s">
        <v>557</v>
      </c>
      <c r="B4" s="313">
        <v>2018</v>
      </c>
      <c r="C4" s="307">
        <f>B4+1</f>
        <v>2019</v>
      </c>
      <c r="D4" s="307">
        <f t="shared" ref="D4:F4" si="0">C4+1</f>
        <v>2020</v>
      </c>
      <c r="E4" s="307">
        <f t="shared" si="0"/>
        <v>2021</v>
      </c>
      <c r="F4" s="308">
        <f t="shared" si="0"/>
        <v>2022</v>
      </c>
      <c r="G4" s="307">
        <f>B4</f>
        <v>2018</v>
      </c>
      <c r="H4" s="307">
        <f t="shared" ref="H4:K4" si="1">C4</f>
        <v>2019</v>
      </c>
      <c r="I4" s="307">
        <f t="shared" si="1"/>
        <v>2020</v>
      </c>
      <c r="J4" s="307">
        <f t="shared" si="1"/>
        <v>2021</v>
      </c>
      <c r="K4" s="307">
        <f t="shared" si="1"/>
        <v>2022</v>
      </c>
      <c r="L4" s="313">
        <f>G4</f>
        <v>2018</v>
      </c>
      <c r="M4" s="307">
        <f t="shared" ref="M4" si="2">H4</f>
        <v>2019</v>
      </c>
      <c r="N4" s="307">
        <f t="shared" ref="N4" si="3">I4</f>
        <v>2020</v>
      </c>
      <c r="O4" s="307">
        <f t="shared" ref="O4" si="4">J4</f>
        <v>2021</v>
      </c>
      <c r="P4" s="308">
        <f t="shared" ref="P4" si="5">K4</f>
        <v>2022</v>
      </c>
      <c r="Q4" s="307">
        <f>L4</f>
        <v>2018</v>
      </c>
      <c r="R4" s="307">
        <f t="shared" ref="R4" si="6">M4</f>
        <v>2019</v>
      </c>
      <c r="S4" s="307">
        <f t="shared" ref="S4" si="7">N4</f>
        <v>2020</v>
      </c>
      <c r="T4" s="307">
        <f t="shared" ref="T4" si="8">O4</f>
        <v>2021</v>
      </c>
      <c r="U4" s="307">
        <f t="shared" ref="U4" si="9">P4</f>
        <v>2022</v>
      </c>
      <c r="V4" s="313">
        <f>Q4</f>
        <v>2018</v>
      </c>
      <c r="W4" s="307">
        <f t="shared" ref="W4" si="10">R4</f>
        <v>2019</v>
      </c>
      <c r="X4" s="307">
        <f t="shared" ref="X4" si="11">S4</f>
        <v>2020</v>
      </c>
      <c r="Y4" s="307">
        <f t="shared" ref="Y4" si="12">T4</f>
        <v>2021</v>
      </c>
      <c r="Z4" s="308">
        <f t="shared" ref="Z4" si="13">U4</f>
        <v>2022</v>
      </c>
    </row>
    <row r="5" spans="1:26" ht="15.75" thickBot="1">
      <c r="A5" s="306" t="s">
        <v>558</v>
      </c>
      <c r="B5" s="311">
        <v>55</v>
      </c>
      <c r="C5" s="309">
        <v>53</v>
      </c>
      <c r="D5" s="309">
        <v>57</v>
      </c>
      <c r="E5" s="309">
        <v>50</v>
      </c>
      <c r="F5" s="310">
        <v>49</v>
      </c>
      <c r="G5" s="309">
        <v>46</v>
      </c>
      <c r="H5" s="309">
        <v>42</v>
      </c>
      <c r="I5" s="309">
        <v>49</v>
      </c>
      <c r="J5" s="309">
        <v>47</v>
      </c>
      <c r="K5" s="309">
        <v>52</v>
      </c>
      <c r="L5" s="311">
        <v>55</v>
      </c>
      <c r="M5" s="309">
        <v>57</v>
      </c>
      <c r="N5" s="309">
        <v>60</v>
      </c>
      <c r="O5" s="309">
        <v>51</v>
      </c>
      <c r="P5" s="310">
        <v>51</v>
      </c>
      <c r="Q5" s="309">
        <v>60</v>
      </c>
      <c r="R5" s="309">
        <v>60</v>
      </c>
      <c r="S5" s="309">
        <v>61</v>
      </c>
      <c r="T5" s="309">
        <v>55</v>
      </c>
      <c r="U5" s="309">
        <v>54</v>
      </c>
      <c r="V5" s="311">
        <v>45</v>
      </c>
      <c r="W5" s="309">
        <v>44</v>
      </c>
      <c r="X5" s="309">
        <v>46</v>
      </c>
      <c r="Y5" s="309">
        <v>44</v>
      </c>
      <c r="Z5" s="310">
        <v>42</v>
      </c>
    </row>
  </sheetData>
  <mergeCells count="10">
    <mergeCell ref="B3:F3"/>
    <mergeCell ref="G3:K3"/>
    <mergeCell ref="L3:P3"/>
    <mergeCell ref="Q3:U3"/>
    <mergeCell ref="V3:Z3"/>
    <mergeCell ref="B2:F2"/>
    <mergeCell ref="G2:K2"/>
    <mergeCell ref="L2:P2"/>
    <mergeCell ref="Q2:U2"/>
    <mergeCell ref="V2:Z2"/>
  </mergeCells>
  <hyperlinks>
    <hyperlink ref="A1" location="OBSAH!A1" display="OBSAH!A1" xr:uid="{AE36315E-6FA5-44EC-91C9-620449DD7413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2A38-D171-4634-A793-1611FDA8E586}">
  <dimension ref="A1:D29"/>
  <sheetViews>
    <sheetView workbookViewId="0">
      <selection activeCell="F8" sqref="F8"/>
    </sheetView>
  </sheetViews>
  <sheetFormatPr defaultColWidth="8.75" defaultRowHeight="15"/>
  <cols>
    <col min="1" max="2" width="8.75" style="305"/>
    <col min="3" max="4" width="31.375" style="305" bestFit="1" customWidth="1"/>
    <col min="5" max="16384" width="8.75" style="305"/>
  </cols>
  <sheetData>
    <row r="1" spans="1:4" ht="15.75" thickBot="1">
      <c r="A1" s="303" t="s">
        <v>3</v>
      </c>
      <c r="B1" s="340"/>
    </row>
    <row r="2" spans="1:4">
      <c r="A2" s="357"/>
      <c r="B2" s="353">
        <v>2021</v>
      </c>
      <c r="C2" s="349" t="s">
        <v>544</v>
      </c>
      <c r="D2" s="350" t="s">
        <v>545</v>
      </c>
    </row>
    <row r="3" spans="1:4">
      <c r="A3" s="343" t="s">
        <v>6</v>
      </c>
      <c r="B3" s="358">
        <v>1346.686406340443</v>
      </c>
      <c r="C3" s="358">
        <v>-4.1505766326451123</v>
      </c>
      <c r="D3" s="359">
        <v>1.6987960814055469</v>
      </c>
    </row>
    <row r="4" spans="1:4">
      <c r="A4" s="343" t="s">
        <v>11</v>
      </c>
      <c r="B4" s="358">
        <v>1363.4285266119621</v>
      </c>
      <c r="C4" s="358">
        <v>-2.126902183001206</v>
      </c>
      <c r="D4" s="359">
        <v>1.5718732111090501</v>
      </c>
    </row>
    <row r="5" spans="1:4">
      <c r="A5" s="343" t="s">
        <v>34</v>
      </c>
      <c r="B5" s="358">
        <v>1382.3262312259869</v>
      </c>
      <c r="C5" s="358">
        <v>-5.7619988463872289</v>
      </c>
      <c r="D5" s="359">
        <v>-2.642657020843302</v>
      </c>
    </row>
    <row r="6" spans="1:4">
      <c r="A6" s="343" t="s">
        <v>24</v>
      </c>
      <c r="B6" s="358">
        <v>1426.236397171841</v>
      </c>
      <c r="C6" s="358">
        <v>-2.3019199963410699</v>
      </c>
      <c r="D6" s="359">
        <v>1.302174667620235</v>
      </c>
    </row>
    <row r="7" spans="1:4">
      <c r="A7" s="343" t="s">
        <v>29</v>
      </c>
      <c r="B7" s="358">
        <v>1490.331744319566</v>
      </c>
      <c r="C7" s="358">
        <v>-7.3048836305147384</v>
      </c>
      <c r="D7" s="359">
        <v>5.9032623067843284</v>
      </c>
    </row>
    <row r="8" spans="1:4">
      <c r="A8" s="343" t="s">
        <v>7</v>
      </c>
      <c r="B8" s="358">
        <v>1548.7233841785221</v>
      </c>
      <c r="C8" s="358">
        <v>-7.1554277668603854</v>
      </c>
      <c r="D8" s="359">
        <v>2.9813926161544941</v>
      </c>
    </row>
    <row r="9" spans="1:4">
      <c r="A9" s="343" t="s">
        <v>28</v>
      </c>
      <c r="B9" s="358">
        <v>1577.431016674044</v>
      </c>
      <c r="C9" s="358">
        <v>-0.62281745264944277</v>
      </c>
      <c r="D9" s="359">
        <v>-0.134986404273576</v>
      </c>
    </row>
    <row r="10" spans="1:4">
      <c r="A10" s="343" t="s">
        <v>10</v>
      </c>
      <c r="B10" s="358">
        <v>1583.158080096599</v>
      </c>
      <c r="C10" s="358">
        <v>-7.0926055876644369</v>
      </c>
      <c r="D10" s="359">
        <v>0.7110577045724682</v>
      </c>
    </row>
    <row r="11" spans="1:4">
      <c r="A11" s="343" t="s">
        <v>9</v>
      </c>
      <c r="B11" s="358">
        <v>1596.39236364671</v>
      </c>
      <c r="C11" s="358">
        <v>-4.2459094484166826</v>
      </c>
      <c r="D11" s="359">
        <v>4.0797307724309064</v>
      </c>
    </row>
    <row r="12" spans="1:4">
      <c r="A12" s="343" t="s">
        <v>37</v>
      </c>
      <c r="B12" s="358">
        <v>1598.8047682083179</v>
      </c>
      <c r="C12" s="358">
        <v>-5.1567385776533854</v>
      </c>
      <c r="D12" s="359">
        <v>3.7015258910873432</v>
      </c>
    </row>
    <row r="13" spans="1:4">
      <c r="A13" s="343" t="s">
        <v>8</v>
      </c>
      <c r="B13" s="358">
        <v>1599.125301109663</v>
      </c>
      <c r="C13" s="358">
        <v>-1.876132937892123</v>
      </c>
      <c r="D13" s="359">
        <v>1.2712248304465701</v>
      </c>
    </row>
    <row r="14" spans="1:4">
      <c r="A14" s="343" t="s">
        <v>15</v>
      </c>
      <c r="B14" s="358">
        <v>1619.421641737099</v>
      </c>
      <c r="C14" s="358">
        <v>-2.4567342430334089</v>
      </c>
      <c r="D14" s="359">
        <v>0.90941328157390444</v>
      </c>
    </row>
    <row r="15" spans="1:4">
      <c r="A15" s="343" t="s">
        <v>35</v>
      </c>
      <c r="B15" s="358">
        <v>1627.489199236411</v>
      </c>
      <c r="C15" s="358">
        <v>-7.0313815824553814</v>
      </c>
      <c r="D15" s="359">
        <v>0.48901809414327602</v>
      </c>
    </row>
    <row r="16" spans="1:4">
      <c r="A16" s="343" t="s">
        <v>13</v>
      </c>
      <c r="B16" s="358">
        <v>1640.940700309681</v>
      </c>
      <c r="C16" s="358">
        <v>-6.730155226144916</v>
      </c>
      <c r="D16" s="359">
        <v>4.5403438526432751</v>
      </c>
    </row>
    <row r="17" spans="1:4">
      <c r="A17" s="343" t="s">
        <v>33</v>
      </c>
      <c r="B17" s="358">
        <v>1668.4684516157281</v>
      </c>
      <c r="C17" s="358">
        <v>-9.1534168773104767</v>
      </c>
      <c r="D17" s="359">
        <v>7.3908640257002389</v>
      </c>
    </row>
    <row r="18" spans="1:4">
      <c r="A18" s="343" t="s">
        <v>25</v>
      </c>
      <c r="B18" s="358">
        <v>1689.4210594918241</v>
      </c>
      <c r="C18" s="358">
        <v>-3.782540084930432</v>
      </c>
      <c r="D18" s="359">
        <v>1.951713685247995</v>
      </c>
    </row>
    <row r="19" spans="1:4">
      <c r="A19" s="343" t="s">
        <v>27</v>
      </c>
      <c r="B19" s="358">
        <v>1745.2969137042239</v>
      </c>
      <c r="C19" s="358">
        <v>-5.9509635503723501</v>
      </c>
      <c r="D19" s="359">
        <v>2.574863970663372</v>
      </c>
    </row>
    <row r="20" spans="1:4">
      <c r="A20" s="343" t="s">
        <v>23</v>
      </c>
      <c r="B20" s="358">
        <v>1752.8206327089781</v>
      </c>
      <c r="C20" s="358">
        <v>-4.615765811006014</v>
      </c>
      <c r="D20" s="359">
        <v>2.8894800453037419</v>
      </c>
    </row>
    <row r="21" spans="1:4">
      <c r="A21" s="343" t="s">
        <v>14</v>
      </c>
      <c r="B21" s="358">
        <v>1788.786856962033</v>
      </c>
      <c r="C21" s="358">
        <v>-7.6114384463803901</v>
      </c>
      <c r="D21" s="359">
        <v>2.3429411256728798</v>
      </c>
    </row>
    <row r="22" spans="1:4">
      <c r="A22" s="343" t="s">
        <v>26</v>
      </c>
      <c r="B22" s="358">
        <v>1830.8668991504201</v>
      </c>
      <c r="C22" s="358">
        <v>-3.319590562959434</v>
      </c>
      <c r="D22" s="359">
        <v>1.5384090989588091</v>
      </c>
    </row>
    <row r="23" spans="1:4">
      <c r="A23" s="343" t="s">
        <v>31</v>
      </c>
      <c r="B23" s="358">
        <v>1834.620279710166</v>
      </c>
      <c r="C23" s="358">
        <v>-4.230691168142954</v>
      </c>
      <c r="D23" s="359">
        <v>1.5708143520193969</v>
      </c>
    </row>
    <row r="24" spans="1:4">
      <c r="A24" s="343" t="s">
        <v>12</v>
      </c>
      <c r="B24" s="358">
        <v>1834.995959917665</v>
      </c>
      <c r="C24" s="358">
        <v>-0.22565767133960429</v>
      </c>
      <c r="D24" s="359">
        <v>7.4888136238612901E-2</v>
      </c>
    </row>
    <row r="25" spans="1:4">
      <c r="A25" s="343" t="s">
        <v>20</v>
      </c>
      <c r="B25" s="358">
        <v>1838.4264261159501</v>
      </c>
      <c r="C25" s="358">
        <v>0.1793607370811969</v>
      </c>
      <c r="D25" s="359">
        <v>1.775968879561248</v>
      </c>
    </row>
    <row r="26" spans="1:4">
      <c r="A26" s="343" t="s">
        <v>36</v>
      </c>
      <c r="B26" s="358">
        <v>1855.554164057608</v>
      </c>
      <c r="C26" s="358">
        <v>-3.378203379537339</v>
      </c>
      <c r="D26" s="359">
        <v>7.9344729837229124</v>
      </c>
    </row>
    <row r="27" spans="1:4">
      <c r="A27" s="343" t="s">
        <v>32</v>
      </c>
      <c r="B27" s="358">
        <v>1864.3545785347189</v>
      </c>
      <c r="C27" s="358">
        <v>-7.8615268957355653</v>
      </c>
      <c r="D27" s="359">
        <v>-1.908129094077722</v>
      </c>
    </row>
    <row r="28" spans="1:4">
      <c r="A28" s="343" t="s">
        <v>88</v>
      </c>
      <c r="B28" s="358">
        <v>1975.060266332069</v>
      </c>
      <c r="C28" s="358">
        <v>-9.7004686760555359</v>
      </c>
      <c r="D28" s="359">
        <v>8.1757175862982763</v>
      </c>
    </row>
    <row r="29" spans="1:4" ht="15.75" thickBot="1">
      <c r="A29" s="346" t="s">
        <v>22</v>
      </c>
      <c r="B29" s="360">
        <v>2050.2169588499378</v>
      </c>
      <c r="C29" s="360">
        <v>-0.77799986065546989</v>
      </c>
      <c r="D29" s="361">
        <v>3.475914695325685</v>
      </c>
    </row>
  </sheetData>
  <hyperlinks>
    <hyperlink ref="A1" location="OBSAH!A1" display="OBSAH!A1" xr:uid="{72FF0164-5B7C-4A75-B0AD-DCFB0C47F476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599B-56CE-4EAC-8906-1D2B9CB22BFD}">
  <dimension ref="A1:D30"/>
  <sheetViews>
    <sheetView workbookViewId="0">
      <selection activeCell="G12" sqref="G12"/>
    </sheetView>
  </sheetViews>
  <sheetFormatPr defaultColWidth="8.75" defaultRowHeight="15"/>
  <cols>
    <col min="1" max="1" width="13.75" style="305" bestFit="1" customWidth="1"/>
    <col min="2" max="2" width="30" style="305" bestFit="1" customWidth="1"/>
    <col min="3" max="4" width="9.25" style="305" bestFit="1" customWidth="1"/>
    <col min="5" max="16384" width="8.75" style="305"/>
  </cols>
  <sheetData>
    <row r="1" spans="1:4" ht="15.75" thickBot="1">
      <c r="A1" s="303" t="s">
        <v>3</v>
      </c>
      <c r="B1" s="340"/>
    </row>
    <row r="2" spans="1:4">
      <c r="A2" s="357"/>
      <c r="B2" s="353" t="s">
        <v>729</v>
      </c>
      <c r="C2" s="349">
        <v>2020</v>
      </c>
      <c r="D2" s="350">
        <v>2021</v>
      </c>
    </row>
    <row r="3" spans="1:4">
      <c r="A3" s="343" t="s">
        <v>32</v>
      </c>
      <c r="B3" s="358">
        <v>-1.1142348401231601</v>
      </c>
      <c r="C3" s="358">
        <v>-3.2556972086553628</v>
      </c>
      <c r="D3" s="359">
        <v>9.4947245524517996</v>
      </c>
    </row>
    <row r="4" spans="1:4">
      <c r="A4" s="343" t="s">
        <v>88</v>
      </c>
      <c r="B4" s="358">
        <v>-0.79441642602128582</v>
      </c>
      <c r="C4" s="358">
        <v>2.0132149494115339</v>
      </c>
      <c r="D4" s="359">
        <v>-0.30563708126707922</v>
      </c>
    </row>
    <row r="5" spans="1:4">
      <c r="A5" s="343" t="s">
        <v>34</v>
      </c>
      <c r="B5" s="358">
        <v>-0.30312549280600359</v>
      </c>
      <c r="C5" s="358">
        <v>2.3210146467867081</v>
      </c>
      <c r="D5" s="359">
        <v>6.5122766753061816</v>
      </c>
    </row>
    <row r="6" spans="1:4">
      <c r="A6" s="343" t="s">
        <v>24</v>
      </c>
      <c r="B6" s="358">
        <v>-0.15159436452560729</v>
      </c>
      <c r="C6" s="358">
        <v>-1.086573771316466</v>
      </c>
      <c r="D6" s="359">
        <v>1.5206224889386279</v>
      </c>
    </row>
    <row r="7" spans="1:4">
      <c r="A7" s="343" t="s">
        <v>33</v>
      </c>
      <c r="B7" s="358">
        <v>0.2090932853366638</v>
      </c>
      <c r="C7" s="358">
        <v>2.2570632394212571</v>
      </c>
      <c r="D7" s="359">
        <v>-1.2840032972894451</v>
      </c>
    </row>
    <row r="8" spans="1:4">
      <c r="A8" s="343" t="s">
        <v>30</v>
      </c>
      <c r="B8" s="358">
        <v>0.21058388209115719</v>
      </c>
      <c r="C8" s="358">
        <v>3.1186474292230599</v>
      </c>
      <c r="D8" s="359"/>
    </row>
    <row r="9" spans="1:4">
      <c r="A9" s="343" t="s">
        <v>13</v>
      </c>
      <c r="B9" s="358">
        <v>0.31550371797605692</v>
      </c>
      <c r="C9" s="358">
        <v>-0.28340640676226769</v>
      </c>
      <c r="D9" s="359">
        <v>-1.76072726552519</v>
      </c>
    </row>
    <row r="10" spans="1:4">
      <c r="A10" s="343" t="s">
        <v>7</v>
      </c>
      <c r="B10" s="358">
        <v>0.38106628846399809</v>
      </c>
      <c r="C10" s="358">
        <v>2.0978401110968861</v>
      </c>
      <c r="D10" s="359">
        <v>-0.30001061130778339</v>
      </c>
    </row>
    <row r="11" spans="1:4">
      <c r="A11" s="343" t="s">
        <v>14</v>
      </c>
      <c r="B11" s="358">
        <v>0.57256376386098395</v>
      </c>
      <c r="C11" s="358">
        <v>0.97057961098620638</v>
      </c>
      <c r="D11" s="359">
        <v>0.41044306554505278</v>
      </c>
    </row>
    <row r="12" spans="1:4">
      <c r="A12" s="343" t="s">
        <v>8</v>
      </c>
      <c r="B12" s="358">
        <v>0.72556506380139751</v>
      </c>
      <c r="C12" s="358">
        <v>1.0647599432646191</v>
      </c>
      <c r="D12" s="359">
        <v>2.4887051811977301</v>
      </c>
    </row>
    <row r="13" spans="1:4">
      <c r="A13" s="343" t="s">
        <v>29</v>
      </c>
      <c r="B13" s="358">
        <v>0.79448173422160551</v>
      </c>
      <c r="C13" s="358">
        <v>0.43016586575726018</v>
      </c>
      <c r="D13" s="359">
        <v>-0.93768087979934478</v>
      </c>
    </row>
    <row r="14" spans="1:4">
      <c r="A14" s="343" t="s">
        <v>6</v>
      </c>
      <c r="B14" s="358">
        <v>0.88371651020008812</v>
      </c>
      <c r="C14" s="358">
        <v>0.38327122473016573</v>
      </c>
      <c r="D14" s="359">
        <v>1.1290741399705839</v>
      </c>
    </row>
    <row r="15" spans="1:4">
      <c r="A15" s="343" t="s">
        <v>28</v>
      </c>
      <c r="B15" s="358">
        <v>0.89880935201702528</v>
      </c>
      <c r="C15" s="358">
        <v>0.28366330901931752</v>
      </c>
      <c r="D15" s="359">
        <v>-0.1529758125036125</v>
      </c>
    </row>
    <row r="16" spans="1:4">
      <c r="A16" s="343" t="s">
        <v>37</v>
      </c>
      <c r="B16" s="358">
        <v>0.96664346477884067</v>
      </c>
      <c r="C16" s="358">
        <v>0.66876437362277841</v>
      </c>
      <c r="D16" s="359">
        <v>0.42248943776405667</v>
      </c>
    </row>
    <row r="17" spans="1:4">
      <c r="A17" s="343" t="s">
        <v>12</v>
      </c>
      <c r="B17" s="358">
        <v>1.072860727180228</v>
      </c>
      <c r="C17" s="358">
        <v>-6.7812688648058099</v>
      </c>
      <c r="D17" s="359">
        <v>8.8575716459027092</v>
      </c>
    </row>
    <row r="18" spans="1:4">
      <c r="A18" s="343" t="s">
        <v>27</v>
      </c>
      <c r="B18" s="358">
        <v>1.191051479494007</v>
      </c>
      <c r="C18" s="358">
        <v>1.560324272770643</v>
      </c>
      <c r="D18" s="359">
        <v>1.6471648855248591</v>
      </c>
    </row>
    <row r="19" spans="1:4">
      <c r="A19" s="343" t="s">
        <v>11</v>
      </c>
      <c r="B19" s="358">
        <v>1.674708602949337</v>
      </c>
      <c r="C19" s="358">
        <v>0.76635881312634524</v>
      </c>
      <c r="D19" s="359">
        <v>0.44108907213431792</v>
      </c>
    </row>
    <row r="20" spans="1:4">
      <c r="A20" s="343" t="s">
        <v>23</v>
      </c>
      <c r="B20" s="358">
        <v>1.7758811370732701</v>
      </c>
      <c r="C20" s="358">
        <v>0.4287245444801755</v>
      </c>
      <c r="D20" s="359">
        <v>0.31460257064637182</v>
      </c>
    </row>
    <row r="21" spans="1:4">
      <c r="A21" s="343" t="s">
        <v>10</v>
      </c>
      <c r="B21" s="358">
        <v>1.8133286343554149</v>
      </c>
      <c r="C21" s="358">
        <v>4.9212213712041404</v>
      </c>
      <c r="D21" s="359">
        <v>2.891583363638802</v>
      </c>
    </row>
    <row r="22" spans="1:4">
      <c r="A22" s="343" t="s">
        <v>35</v>
      </c>
      <c r="B22" s="358">
        <v>2.1203531927028512</v>
      </c>
      <c r="C22" s="358">
        <v>17.190933750172409</v>
      </c>
      <c r="D22" s="359">
        <v>6.4926913088167311</v>
      </c>
    </row>
    <row r="23" spans="1:4">
      <c r="A23" s="343" t="s">
        <v>25</v>
      </c>
      <c r="B23" s="358">
        <v>2.1403009815223868</v>
      </c>
      <c r="C23" s="358">
        <v>0.37761852260199191</v>
      </c>
      <c r="D23" s="359">
        <v>3.005922142589085</v>
      </c>
    </row>
    <row r="24" spans="1:4">
      <c r="A24" s="343" t="s">
        <v>15</v>
      </c>
      <c r="B24" s="358">
        <v>2.4727605049458532</v>
      </c>
      <c r="C24" s="358">
        <v>0.34462743959950609</v>
      </c>
      <c r="D24" s="359">
        <v>3.0403817649397951</v>
      </c>
    </row>
    <row r="25" spans="1:4">
      <c r="A25" s="343" t="s">
        <v>9</v>
      </c>
      <c r="B25" s="358">
        <v>2.6086383366288999</v>
      </c>
      <c r="C25" s="358">
        <v>0.61073522778529821</v>
      </c>
      <c r="D25" s="359">
        <v>2.432594797672309</v>
      </c>
    </row>
    <row r="26" spans="1:4">
      <c r="A26" s="343" t="s">
        <v>31</v>
      </c>
      <c r="B26" s="358">
        <v>3.065625893103217</v>
      </c>
      <c r="C26" s="358">
        <v>5.9386022439249331</v>
      </c>
      <c r="D26" s="359">
        <v>2.1783685659073631</v>
      </c>
    </row>
    <row r="27" spans="1:4">
      <c r="A27" s="343" t="s">
        <v>26</v>
      </c>
      <c r="B27" s="358">
        <v>3.2775638771422</v>
      </c>
      <c r="C27" s="358">
        <v>1.916163454016456</v>
      </c>
      <c r="D27" s="359">
        <v>5.6128125296466456</v>
      </c>
    </row>
    <row r="28" spans="1:4">
      <c r="A28" s="343" t="s">
        <v>36</v>
      </c>
      <c r="B28" s="358">
        <v>3.99580901784033</v>
      </c>
      <c r="C28" s="358">
        <v>3.2291159044858939</v>
      </c>
      <c r="D28" s="359">
        <v>0.24349035976942451</v>
      </c>
    </row>
    <row r="29" spans="1:4">
      <c r="A29" s="343" t="s">
        <v>22</v>
      </c>
      <c r="B29" s="358">
        <v>4.4969634862269032</v>
      </c>
      <c r="C29" s="358">
        <v>-1.3812710713027769</v>
      </c>
      <c r="D29" s="359">
        <v>0.89632709986308612</v>
      </c>
    </row>
    <row r="30" spans="1:4" ht="15.75" thickBot="1">
      <c r="A30" s="346" t="s">
        <v>20</v>
      </c>
      <c r="B30" s="360">
        <v>4.5313441552236498</v>
      </c>
      <c r="C30" s="360">
        <v>-2.1717827379706018</v>
      </c>
      <c r="D30" s="361">
        <v>14.21037311004949</v>
      </c>
    </row>
  </sheetData>
  <hyperlinks>
    <hyperlink ref="A1" location="OBSAH!A1" display="OBSAH!A1" xr:uid="{977CFAD4-F339-47E3-AA18-C05CE030F55C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473F5-BAE9-4457-952A-A9EB3E2E22E9}">
  <dimension ref="A1:E30"/>
  <sheetViews>
    <sheetView workbookViewId="0"/>
  </sheetViews>
  <sheetFormatPr defaultColWidth="8.75" defaultRowHeight="15"/>
  <cols>
    <col min="1" max="16384" width="8.75" style="315"/>
  </cols>
  <sheetData>
    <row r="1" spans="1:5" ht="15.75" thickBot="1">
      <c r="A1" s="303" t="s">
        <v>3</v>
      </c>
      <c r="B1" s="314"/>
    </row>
    <row r="2" spans="1:5" ht="15.75" thickBot="1">
      <c r="B2" s="324"/>
      <c r="C2" s="317">
        <v>2019</v>
      </c>
      <c r="D2" s="317">
        <v>2020</v>
      </c>
      <c r="E2" s="318">
        <v>2021</v>
      </c>
    </row>
    <row r="3" spans="1:5">
      <c r="B3" s="325" t="s">
        <v>88</v>
      </c>
      <c r="C3" s="319">
        <v>56.1</v>
      </c>
      <c r="D3" s="319">
        <v>53.7</v>
      </c>
      <c r="E3" s="320">
        <v>57.2</v>
      </c>
    </row>
    <row r="4" spans="1:5">
      <c r="B4" s="325" t="s">
        <v>33</v>
      </c>
      <c r="C4" s="319">
        <v>59</v>
      </c>
      <c r="D4" s="319">
        <v>57.5</v>
      </c>
      <c r="E4" s="320">
        <v>58.2</v>
      </c>
    </row>
    <row r="5" spans="1:5">
      <c r="B5" s="325" t="s">
        <v>20</v>
      </c>
      <c r="C5" s="319">
        <v>60.2</v>
      </c>
      <c r="D5" s="319">
        <v>60.2</v>
      </c>
      <c r="E5" s="320">
        <v>61.9</v>
      </c>
    </row>
    <row r="6" spans="1:5">
      <c r="B6" s="325" t="s">
        <v>13</v>
      </c>
      <c r="C6" s="319">
        <v>63.3</v>
      </c>
      <c r="D6" s="319">
        <v>60.9</v>
      </c>
      <c r="E6" s="320">
        <v>62.7</v>
      </c>
    </row>
    <row r="7" spans="1:5">
      <c r="B7" s="325" t="s">
        <v>12</v>
      </c>
      <c r="C7" s="319">
        <v>62.1</v>
      </c>
      <c r="D7" s="319">
        <v>62</v>
      </c>
      <c r="E7" s="320">
        <v>63.4</v>
      </c>
    </row>
    <row r="8" spans="1:5">
      <c r="B8" s="325" t="s">
        <v>30</v>
      </c>
      <c r="C8" s="319">
        <v>65.3</v>
      </c>
      <c r="D8" s="319">
        <v>64.400000000000006</v>
      </c>
      <c r="E8" s="320">
        <v>65.3</v>
      </c>
    </row>
    <row r="9" spans="1:5">
      <c r="B9" s="325" t="s">
        <v>29</v>
      </c>
      <c r="C9" s="319">
        <v>66.400000000000006</v>
      </c>
      <c r="D9" s="319">
        <v>66.099999999999994</v>
      </c>
      <c r="E9" s="320">
        <v>67.2</v>
      </c>
    </row>
    <row r="10" spans="1:5">
      <c r="B10" s="325" t="s">
        <v>15</v>
      </c>
      <c r="C10" s="319">
        <v>69.2</v>
      </c>
      <c r="D10" s="319">
        <v>67.599999999999994</v>
      </c>
      <c r="E10" s="320">
        <v>68.099999999999994</v>
      </c>
    </row>
    <row r="11" spans="1:5">
      <c r="B11" s="325" t="s">
        <v>37</v>
      </c>
      <c r="C11" s="319">
        <v>68.099999999999994</v>
      </c>
      <c r="D11" s="319">
        <v>67</v>
      </c>
      <c r="E11" s="320">
        <v>68.400000000000006</v>
      </c>
    </row>
    <row r="12" spans="1:5">
      <c r="B12" s="325" t="s">
        <v>34</v>
      </c>
      <c r="C12" s="319">
        <v>67.900000000000006</v>
      </c>
      <c r="D12" s="319">
        <v>67.2</v>
      </c>
      <c r="E12" s="320">
        <v>69.400000000000006</v>
      </c>
    </row>
    <row r="13" spans="1:5">
      <c r="B13" s="325" t="s">
        <v>10</v>
      </c>
      <c r="C13" s="319">
        <v>70.400000000000006</v>
      </c>
      <c r="D13" s="319">
        <v>69.5</v>
      </c>
      <c r="E13" s="320">
        <v>69.400000000000006</v>
      </c>
    </row>
    <row r="14" spans="1:5">
      <c r="B14" s="325" t="s">
        <v>35</v>
      </c>
      <c r="C14" s="319">
        <v>69.400000000000006</v>
      </c>
      <c r="D14" s="319">
        <v>66.5</v>
      </c>
      <c r="E14" s="320">
        <v>69.8</v>
      </c>
    </row>
    <row r="15" spans="1:5">
      <c r="B15" s="325" t="s">
        <v>26</v>
      </c>
      <c r="C15" s="321">
        <v>72.2</v>
      </c>
      <c r="D15" s="321">
        <v>71.5</v>
      </c>
      <c r="E15" s="322">
        <v>69.900000000000006</v>
      </c>
    </row>
    <row r="16" spans="1:5">
      <c r="B16" s="325" t="s">
        <v>14</v>
      </c>
      <c r="C16" s="319">
        <v>69.8</v>
      </c>
      <c r="D16" s="319">
        <v>68.5</v>
      </c>
      <c r="E16" s="320">
        <v>70.099999999999994</v>
      </c>
    </row>
    <row r="17" spans="2:5">
      <c r="B17" s="325" t="s">
        <v>22</v>
      </c>
      <c r="C17" s="319">
        <v>67.5</v>
      </c>
      <c r="D17" s="319">
        <v>67.8</v>
      </c>
      <c r="E17" s="320">
        <v>70.3</v>
      </c>
    </row>
    <row r="18" spans="2:5">
      <c r="B18" s="325" t="s">
        <v>27</v>
      </c>
      <c r="C18" s="319">
        <v>70.5</v>
      </c>
      <c r="D18" s="319">
        <v>69.900000000000006</v>
      </c>
      <c r="E18" s="320">
        <v>70.8</v>
      </c>
    </row>
    <row r="19" spans="2:5">
      <c r="B19" s="325" t="s">
        <v>9</v>
      </c>
      <c r="C19" s="319">
        <v>71.3</v>
      </c>
      <c r="D19" s="319">
        <v>70.099999999999994</v>
      </c>
      <c r="E19" s="320">
        <v>71.400000000000006</v>
      </c>
    </row>
    <row r="20" spans="2:5">
      <c r="B20" s="325" t="s">
        <v>7</v>
      </c>
      <c r="C20" s="319">
        <v>73.599999999999994</v>
      </c>
      <c r="D20" s="319">
        <v>71.7</v>
      </c>
      <c r="E20" s="320">
        <v>72.400000000000006</v>
      </c>
    </row>
    <row r="21" spans="2:5">
      <c r="B21" s="325" t="s">
        <v>31</v>
      </c>
      <c r="C21" s="319">
        <v>73</v>
      </c>
      <c r="D21" s="319">
        <v>71.599999999999994</v>
      </c>
      <c r="E21" s="320">
        <v>72.400000000000006</v>
      </c>
    </row>
    <row r="22" spans="2:5">
      <c r="B22" s="325" t="s">
        <v>28</v>
      </c>
      <c r="C22" s="319">
        <v>72</v>
      </c>
      <c r="D22" s="319">
        <v>71.2</v>
      </c>
      <c r="E22" s="320">
        <v>72.7</v>
      </c>
    </row>
    <row r="23" spans="2:5">
      <c r="B23" s="325" t="s">
        <v>25</v>
      </c>
      <c r="C23" s="319">
        <v>72.2</v>
      </c>
      <c r="D23" s="319">
        <v>71.900000000000006</v>
      </c>
      <c r="E23" s="320">
        <v>73.099999999999994</v>
      </c>
    </row>
    <row r="24" spans="2:5">
      <c r="B24" s="325" t="s">
        <v>36</v>
      </c>
      <c r="C24" s="319">
        <v>75.5</v>
      </c>
      <c r="D24" s="319">
        <v>74</v>
      </c>
      <c r="E24" s="320">
        <v>74</v>
      </c>
    </row>
    <row r="25" spans="2:5">
      <c r="B25" s="325" t="s">
        <v>23</v>
      </c>
      <c r="C25" s="319">
        <v>75.099999999999994</v>
      </c>
      <c r="D25" s="319">
        <v>74.400000000000006</v>
      </c>
      <c r="E25" s="320">
        <v>74.400000000000006</v>
      </c>
    </row>
    <row r="26" spans="2:5">
      <c r="B26" s="325" t="s">
        <v>32</v>
      </c>
      <c r="C26" s="319">
        <v>73.099999999999994</v>
      </c>
      <c r="D26" s="319">
        <v>73.7</v>
      </c>
      <c r="E26" s="320">
        <v>75</v>
      </c>
    </row>
    <row r="27" spans="2:5">
      <c r="B27" s="325" t="s">
        <v>8</v>
      </c>
      <c r="C27" s="319">
        <v>76.599999999999994</v>
      </c>
      <c r="D27" s="319">
        <v>74.900000000000006</v>
      </c>
      <c r="E27" s="320">
        <v>75.400000000000006</v>
      </c>
    </row>
    <row r="28" spans="2:5">
      <c r="B28" s="325" t="s">
        <v>11</v>
      </c>
      <c r="C28" s="319">
        <v>75</v>
      </c>
      <c r="D28" s="319">
        <v>74.400000000000006</v>
      </c>
      <c r="E28" s="320">
        <v>75.5</v>
      </c>
    </row>
    <row r="29" spans="2:5">
      <c r="B29" s="325" t="s">
        <v>6</v>
      </c>
      <c r="C29" s="319">
        <v>75.7</v>
      </c>
      <c r="D29" s="319">
        <v>74.400000000000006</v>
      </c>
      <c r="E29" s="320">
        <v>75.8</v>
      </c>
    </row>
    <row r="30" spans="2:5" ht="15.75" thickBot="1">
      <c r="B30" s="326" t="s">
        <v>24</v>
      </c>
      <c r="C30" s="316">
        <v>79.7</v>
      </c>
      <c r="D30" s="316">
        <v>79.3</v>
      </c>
      <c r="E30" s="323">
        <v>80.099999999999994</v>
      </c>
    </row>
  </sheetData>
  <hyperlinks>
    <hyperlink ref="A1" location="OBSAH!A1" display="OBSAH!A1" xr:uid="{F058F4F8-CA68-4C73-9A93-46D70DBD4DF3}"/>
  </hyperlink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C87-37EE-4676-BC80-0DBBF85F033B}">
  <dimension ref="A1:G5"/>
  <sheetViews>
    <sheetView workbookViewId="0">
      <selection activeCell="A2" sqref="A2"/>
    </sheetView>
  </sheetViews>
  <sheetFormatPr defaultColWidth="8.75" defaultRowHeight="15"/>
  <cols>
    <col min="1" max="1" width="43.625" style="305" customWidth="1"/>
    <col min="2" max="16384" width="8.75" style="305"/>
  </cols>
  <sheetData>
    <row r="1" spans="1:7" ht="15.75" thickBot="1">
      <c r="A1" s="303" t="s">
        <v>3</v>
      </c>
      <c r="B1" s="314"/>
    </row>
    <row r="2" spans="1:7" ht="15.75" thickBot="1">
      <c r="A2" s="341"/>
      <c r="B2" s="371">
        <v>2019</v>
      </c>
      <c r="C2" s="372">
        <v>2020</v>
      </c>
      <c r="D2" s="372">
        <v>2021</v>
      </c>
      <c r="E2" s="373">
        <v>2022</v>
      </c>
      <c r="F2" s="372">
        <v>2023</v>
      </c>
      <c r="G2" s="374">
        <v>2024</v>
      </c>
    </row>
    <row r="3" spans="1:7">
      <c r="A3" s="355" t="s">
        <v>565</v>
      </c>
      <c r="B3" s="358">
        <v>100</v>
      </c>
      <c r="C3" s="358">
        <v>102.77454278555001</v>
      </c>
      <c r="D3" s="358">
        <v>105.47797910348051</v>
      </c>
      <c r="E3" s="358">
        <v>108.17322135074667</v>
      </c>
      <c r="F3" s="358"/>
      <c r="G3" s="359"/>
    </row>
    <row r="4" spans="1:7">
      <c r="A4" s="355" t="s">
        <v>730</v>
      </c>
      <c r="B4" s="358">
        <v>100</v>
      </c>
      <c r="C4" s="358">
        <v>101.97176384560996</v>
      </c>
      <c r="D4" s="358">
        <v>102.52417201003996</v>
      </c>
      <c r="E4" s="358">
        <v>105.88044017917697</v>
      </c>
      <c r="F4" s="358">
        <v>110.12324840092633</v>
      </c>
      <c r="G4" s="359">
        <v>113.503371952777</v>
      </c>
    </row>
    <row r="5" spans="1:7" ht="15.75" thickBot="1">
      <c r="A5" s="356" t="s">
        <v>731</v>
      </c>
      <c r="B5" s="360">
        <v>100</v>
      </c>
      <c r="C5" s="360">
        <v>100.79542224684879</v>
      </c>
      <c r="D5" s="360">
        <v>100.5592094635529</v>
      </c>
      <c r="E5" s="360">
        <v>101.95933106461396</v>
      </c>
      <c r="F5" s="360">
        <v>104.16953158489315</v>
      </c>
      <c r="G5" s="361">
        <v>107.3124052712745</v>
      </c>
    </row>
  </sheetData>
  <hyperlinks>
    <hyperlink ref="A1" location="OBSAH!A1" display="OBSAH!A1" xr:uid="{C4C82A07-B147-4617-8B64-A003DB92F1C8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CB9D-F75C-4D8E-A321-B66876E3EC2C}">
  <dimension ref="A1:AE6"/>
  <sheetViews>
    <sheetView workbookViewId="0">
      <selection activeCell="B6" sqref="B6"/>
    </sheetView>
  </sheetViews>
  <sheetFormatPr defaultColWidth="8.75" defaultRowHeight="15"/>
  <cols>
    <col min="1" max="1" width="32.625" style="305" bestFit="1" customWidth="1"/>
    <col min="2" max="16384" width="8.75" style="305"/>
  </cols>
  <sheetData>
    <row r="1" spans="1:31">
      <c r="A1" s="303" t="s">
        <v>3</v>
      </c>
      <c r="B1" s="314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</row>
    <row r="2" spans="1:31" ht="15.75" thickBot="1"/>
    <row r="3" spans="1:31" ht="15.75" thickBot="1">
      <c r="A3" s="341"/>
      <c r="B3" s="372">
        <v>2018</v>
      </c>
      <c r="C3" s="372">
        <v>2019</v>
      </c>
      <c r="D3" s="372">
        <v>2020</v>
      </c>
      <c r="E3" s="372">
        <v>2021</v>
      </c>
      <c r="F3" s="372">
        <v>2022</v>
      </c>
      <c r="G3" s="372">
        <v>2023</v>
      </c>
      <c r="H3" s="375">
        <v>2024</v>
      </c>
    </row>
    <row r="4" spans="1:31">
      <c r="A4" s="355" t="s">
        <v>566</v>
      </c>
      <c r="B4" s="377">
        <v>87.040058999999999</v>
      </c>
      <c r="C4" s="377">
        <v>89.307774000000009</v>
      </c>
      <c r="D4" s="377">
        <v>85.415068000000019</v>
      </c>
      <c r="E4" s="377">
        <v>87.995005999999989</v>
      </c>
      <c r="F4" s="377">
        <v>89.251927336538827</v>
      </c>
      <c r="G4" s="377">
        <v>90.964536881638793</v>
      </c>
      <c r="H4" s="378">
        <v>94.132423034019396</v>
      </c>
    </row>
    <row r="5" spans="1:31">
      <c r="A5" s="355" t="s">
        <v>567</v>
      </c>
      <c r="B5" s="377">
        <v>85.660054084995977</v>
      </c>
      <c r="C5" s="377">
        <v>88.124951331920315</v>
      </c>
      <c r="D5" s="377">
        <v>88.825916799839078</v>
      </c>
      <c r="E5" s="377">
        <v>88.617754399519811</v>
      </c>
      <c r="F5" s="377">
        <v>89.851610879042568</v>
      </c>
      <c r="G5" s="377">
        <v>91.799349011876444</v>
      </c>
      <c r="H5" s="378">
        <v>94.569004918423744</v>
      </c>
    </row>
    <row r="6" spans="1:31" ht="15.75" thickBot="1">
      <c r="A6" s="356" t="s">
        <v>568</v>
      </c>
      <c r="B6" s="379">
        <v>1.6098670000000026</v>
      </c>
      <c r="C6" s="379">
        <v>1.3435352499999818</v>
      </c>
      <c r="D6" s="379">
        <v>-3.8313195500000039</v>
      </c>
      <c r="E6" s="379">
        <v>-0.70341685000000076</v>
      </c>
      <c r="F6" s="379">
        <v>-0.66648142581501402</v>
      </c>
      <c r="G6" s="379">
        <v>-0.90930524303967353</v>
      </c>
      <c r="H6" s="380">
        <v>-0.46248807673517178</v>
      </c>
    </row>
  </sheetData>
  <hyperlinks>
    <hyperlink ref="A1" location="OBSAH!A1" display="OBSAH!A1" xr:uid="{DB8B229F-41CA-41A2-B05E-58CCF5BAF242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84C3-BC7B-4F4B-8090-FEC2B965D510}">
  <dimension ref="A1:I8"/>
  <sheetViews>
    <sheetView workbookViewId="0">
      <pane xSplit="1" ySplit="1" topLeftCell="B2" activePane="bottomRight" state="frozen"/>
      <selection pane="topRight"/>
      <selection pane="bottomLeft"/>
      <selection pane="bottomRight" activeCell="B7" sqref="B7"/>
    </sheetView>
  </sheetViews>
  <sheetFormatPr defaultColWidth="7.25" defaultRowHeight="11.45" customHeight="1"/>
  <cols>
    <col min="1" max="1" width="23.125" style="384" customWidth="1"/>
    <col min="2" max="28" width="8.125" style="384" customWidth="1"/>
    <col min="29" max="16384" width="7.25" style="384"/>
  </cols>
  <sheetData>
    <row r="1" spans="1:9" ht="11.45" customHeight="1">
      <c r="A1" s="382" t="s">
        <v>3</v>
      </c>
      <c r="B1" s="383"/>
    </row>
    <row r="2" spans="1:9" ht="11.45" customHeight="1" thickBot="1"/>
    <row r="3" spans="1:9" ht="11.45" customHeight="1" thickBot="1">
      <c r="A3" s="388"/>
      <c r="B3" s="391" t="s">
        <v>571</v>
      </c>
      <c r="C3" s="391" t="s">
        <v>572</v>
      </c>
      <c r="D3" s="391" t="s">
        <v>573</v>
      </c>
      <c r="E3" s="391" t="s">
        <v>574</v>
      </c>
      <c r="F3" s="391" t="s">
        <v>5</v>
      </c>
      <c r="G3" s="391" t="s">
        <v>453</v>
      </c>
      <c r="H3" s="392" t="s">
        <v>575</v>
      </c>
      <c r="I3" s="385"/>
    </row>
    <row r="4" spans="1:9" ht="11.45" customHeight="1">
      <c r="A4" s="389" t="s">
        <v>576</v>
      </c>
      <c r="B4" s="393">
        <v>-2.1</v>
      </c>
      <c r="C4" s="393">
        <v>-2.7</v>
      </c>
      <c r="D4" s="393">
        <v>-1.9</v>
      </c>
      <c r="E4" s="393">
        <v>-2.2000000000000002</v>
      </c>
      <c r="F4" s="393">
        <v>-3.4</v>
      </c>
      <c r="G4" s="393">
        <v>0.4</v>
      </c>
      <c r="H4" s="394">
        <v>-2</v>
      </c>
      <c r="I4" s="386"/>
    </row>
    <row r="5" spans="1:9" ht="11.45" customHeight="1">
      <c r="A5" s="389" t="s">
        <v>577</v>
      </c>
      <c r="B5" s="393">
        <v>1</v>
      </c>
      <c r="C5" s="393">
        <v>1.5</v>
      </c>
      <c r="D5" s="393">
        <v>0.7</v>
      </c>
      <c r="E5" s="393">
        <v>-0.3</v>
      </c>
      <c r="F5" s="393">
        <v>-1.2</v>
      </c>
      <c r="G5" s="393">
        <v>1.1000000000000001</v>
      </c>
      <c r="H5" s="394">
        <v>-0.1</v>
      </c>
      <c r="I5" s="386"/>
    </row>
    <row r="6" spans="1:9" ht="11.45" customHeight="1">
      <c r="A6" s="389" t="s">
        <v>578</v>
      </c>
      <c r="B6" s="393">
        <v>0.2</v>
      </c>
      <c r="C6" s="393">
        <v>0.5</v>
      </c>
      <c r="D6" s="393">
        <v>1</v>
      </c>
      <c r="E6" s="393">
        <v>1</v>
      </c>
      <c r="F6" s="393">
        <v>1.3</v>
      </c>
      <c r="G6" s="393">
        <v>1.2</v>
      </c>
      <c r="H6" s="394">
        <v>0.8</v>
      </c>
      <c r="I6" s="386"/>
    </row>
    <row r="7" spans="1:9" ht="11.45" customHeight="1">
      <c r="A7" s="389" t="s">
        <v>732</v>
      </c>
      <c r="B7" s="395">
        <v>-1.7</v>
      </c>
      <c r="C7" s="395">
        <v>-3.1</v>
      </c>
      <c r="D7" s="395">
        <v>-2.1</v>
      </c>
      <c r="E7" s="395">
        <v>-1.8</v>
      </c>
      <c r="F7" s="395">
        <v>-2.2999999999999998</v>
      </c>
      <c r="G7" s="395">
        <v>-1.2</v>
      </c>
      <c r="H7" s="396">
        <v>-1.7</v>
      </c>
      <c r="I7" s="387"/>
    </row>
    <row r="8" spans="1:9" ht="11.45" customHeight="1" thickBot="1">
      <c r="A8" s="390" t="s">
        <v>579</v>
      </c>
      <c r="B8" s="397">
        <v>-1.5</v>
      </c>
      <c r="C8" s="397">
        <v>-1.7</v>
      </c>
      <c r="D8" s="397">
        <v>-1.5</v>
      </c>
      <c r="E8" s="397">
        <v>-1.2</v>
      </c>
      <c r="F8" s="397">
        <v>-1.1000000000000001</v>
      </c>
      <c r="G8" s="397">
        <v>-0.8</v>
      </c>
      <c r="H8" s="398">
        <v>-1</v>
      </c>
      <c r="I8" s="386"/>
    </row>
  </sheetData>
  <hyperlinks>
    <hyperlink ref="A1" location="OBSAH!A1" display="OBSAH!A1" xr:uid="{32FBA731-4F37-4632-9C2A-3E858F3A1F54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E459-D8EB-4FFF-AB24-BE5799A5BB0E}">
  <dimension ref="A1:DE6"/>
  <sheetViews>
    <sheetView workbookViewId="0">
      <pane xSplit="1" ySplit="1" topLeftCell="B2" activePane="bottomRight" state="frozen"/>
      <selection pane="topRight"/>
      <selection pane="bottomLeft"/>
      <selection pane="bottomRight" activeCell="B25" sqref="B25"/>
    </sheetView>
  </sheetViews>
  <sheetFormatPr defaultColWidth="7.25" defaultRowHeight="11.45" customHeight="1"/>
  <cols>
    <col min="1" max="1" width="54.25" style="403" customWidth="1"/>
    <col min="2" max="109" width="8.125" style="403" customWidth="1"/>
    <col min="110" max="16384" width="7.25" style="403"/>
  </cols>
  <sheetData>
    <row r="1" spans="1:109" ht="11.45" customHeight="1" thickBot="1">
      <c r="A1" s="400" t="s">
        <v>3</v>
      </c>
      <c r="B1" s="401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  <c r="BG1" s="402"/>
      <c r="BH1" s="402"/>
      <c r="BI1" s="402"/>
      <c r="BJ1" s="402"/>
      <c r="BK1" s="402"/>
      <c r="BL1" s="402"/>
      <c r="BM1" s="402"/>
      <c r="BN1" s="402"/>
      <c r="BO1" s="402"/>
      <c r="BP1" s="402"/>
      <c r="BQ1" s="402"/>
      <c r="BR1" s="402"/>
      <c r="BS1" s="402"/>
      <c r="BT1" s="402"/>
      <c r="BU1" s="402"/>
      <c r="BV1" s="402"/>
      <c r="BW1" s="402"/>
      <c r="BX1" s="402"/>
      <c r="BY1" s="402"/>
      <c r="BZ1" s="402"/>
      <c r="CA1" s="402"/>
      <c r="CB1" s="402"/>
      <c r="CC1" s="402"/>
      <c r="CD1" s="402"/>
      <c r="CE1" s="402"/>
      <c r="CF1" s="402"/>
      <c r="CG1" s="402"/>
      <c r="CH1" s="402"/>
      <c r="CI1" s="402"/>
      <c r="CJ1" s="402"/>
      <c r="CK1" s="402"/>
      <c r="CL1" s="402"/>
      <c r="CM1" s="402"/>
      <c r="CN1" s="402"/>
      <c r="CO1" s="402"/>
      <c r="CP1" s="402"/>
      <c r="CQ1" s="402"/>
      <c r="CR1" s="402"/>
      <c r="CS1" s="402"/>
      <c r="CT1" s="402"/>
      <c r="CU1" s="402"/>
      <c r="CV1" s="402"/>
      <c r="CW1" s="402"/>
      <c r="CX1" s="402"/>
      <c r="CY1" s="402"/>
      <c r="CZ1" s="402"/>
      <c r="DA1" s="402"/>
      <c r="DB1" s="402"/>
      <c r="DC1" s="402"/>
      <c r="DD1" s="402"/>
      <c r="DE1" s="402"/>
    </row>
    <row r="2" spans="1:109" ht="11.45" customHeight="1" thickBot="1">
      <c r="A2" s="412"/>
      <c r="B2" s="413" t="s">
        <v>734</v>
      </c>
      <c r="C2" s="413" t="s">
        <v>735</v>
      </c>
      <c r="D2" s="413" t="s">
        <v>736</v>
      </c>
      <c r="E2" s="413" t="s">
        <v>737</v>
      </c>
      <c r="F2" s="413" t="s">
        <v>738</v>
      </c>
      <c r="G2" s="413" t="s">
        <v>739</v>
      </c>
      <c r="H2" s="413" t="s">
        <v>740</v>
      </c>
      <c r="I2" s="413" t="s">
        <v>741</v>
      </c>
      <c r="J2" s="414" t="s">
        <v>742</v>
      </c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  <c r="BR2" s="402"/>
      <c r="BS2" s="402"/>
      <c r="BT2" s="402"/>
      <c r="BU2" s="402"/>
      <c r="BV2" s="402"/>
      <c r="BW2" s="402"/>
      <c r="BX2" s="402"/>
      <c r="BY2" s="402"/>
      <c r="BZ2" s="402"/>
      <c r="CA2" s="402"/>
      <c r="CB2" s="402"/>
      <c r="CC2" s="402"/>
      <c r="CD2" s="402"/>
      <c r="CE2" s="402"/>
      <c r="CF2" s="402"/>
      <c r="CG2" s="402"/>
      <c r="CH2" s="402"/>
      <c r="CI2" s="402"/>
      <c r="CJ2" s="402"/>
      <c r="CK2" s="402"/>
      <c r="CL2" s="402"/>
      <c r="CM2" s="402"/>
      <c r="CN2" s="402"/>
      <c r="CO2" s="402"/>
      <c r="CP2" s="402"/>
      <c r="CQ2" s="402"/>
      <c r="CR2" s="402"/>
      <c r="CS2" s="402"/>
      <c r="CT2" s="402"/>
      <c r="CU2" s="402"/>
      <c r="CV2" s="402"/>
      <c r="CW2" s="402"/>
      <c r="CX2" s="402"/>
      <c r="CY2" s="402"/>
      <c r="CZ2" s="402"/>
      <c r="DA2" s="402"/>
      <c r="DB2" s="402"/>
      <c r="DC2" s="402"/>
      <c r="DD2" s="402"/>
      <c r="DE2" s="402"/>
    </row>
    <row r="3" spans="1:109" ht="11.45" customHeight="1">
      <c r="A3" s="410" t="s">
        <v>580</v>
      </c>
      <c r="B3" s="404">
        <v>100</v>
      </c>
      <c r="C3" s="404">
        <v>93.097183913045711</v>
      </c>
      <c r="D3" s="404">
        <v>68.934001320280629</v>
      </c>
      <c r="E3" s="404">
        <v>92.525574040621663</v>
      </c>
      <c r="F3" s="404">
        <v>103.71520830241592</v>
      </c>
      <c r="G3" s="404">
        <v>104.02634420432622</v>
      </c>
      <c r="H3" s="404">
        <v>103.22496456223487</v>
      </c>
      <c r="I3" s="404">
        <v>95.684012834355968</v>
      </c>
      <c r="J3" s="406">
        <v>113.94584802444055</v>
      </c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2"/>
      <c r="BI3" s="402"/>
      <c r="BJ3" s="402"/>
      <c r="BK3" s="402"/>
      <c r="BL3" s="402"/>
      <c r="BM3" s="402"/>
      <c r="BN3" s="402"/>
      <c r="BO3" s="402"/>
      <c r="BP3" s="402"/>
      <c r="BQ3" s="402"/>
      <c r="BR3" s="402"/>
      <c r="BS3" s="402"/>
      <c r="BT3" s="402"/>
      <c r="BU3" s="402"/>
      <c r="BV3" s="402"/>
      <c r="BW3" s="402"/>
      <c r="BX3" s="402"/>
      <c r="BY3" s="402"/>
      <c r="BZ3" s="402"/>
      <c r="CA3" s="402"/>
      <c r="CB3" s="402"/>
      <c r="CC3" s="402"/>
      <c r="CD3" s="402"/>
      <c r="CE3" s="402"/>
      <c r="CF3" s="402"/>
      <c r="CG3" s="402"/>
      <c r="CH3" s="402"/>
      <c r="CI3" s="402"/>
      <c r="CJ3" s="402"/>
      <c r="CK3" s="402"/>
      <c r="CL3" s="402"/>
      <c r="CM3" s="402"/>
      <c r="CN3" s="402"/>
      <c r="CO3" s="402"/>
      <c r="CP3" s="402"/>
      <c r="CQ3" s="402"/>
      <c r="CR3" s="402"/>
      <c r="CS3" s="402"/>
      <c r="CT3" s="402"/>
      <c r="CU3" s="402"/>
      <c r="CV3" s="402"/>
      <c r="CW3" s="402"/>
      <c r="CX3" s="402"/>
      <c r="CY3" s="402"/>
      <c r="CZ3" s="402"/>
      <c r="DA3" s="402"/>
      <c r="DB3" s="402"/>
      <c r="DC3" s="402"/>
      <c r="DD3" s="402"/>
      <c r="DE3" s="402"/>
    </row>
    <row r="4" spans="1:109" ht="11.45" customHeight="1">
      <c r="A4" s="410" t="s">
        <v>581</v>
      </c>
      <c r="B4" s="404">
        <v>100</v>
      </c>
      <c r="C4" s="404">
        <v>95.997681583844326</v>
      </c>
      <c r="D4" s="404">
        <v>68.069410125784245</v>
      </c>
      <c r="E4" s="404">
        <v>86.713848469133552</v>
      </c>
      <c r="F4" s="404">
        <v>100.01067691650651</v>
      </c>
      <c r="G4" s="404">
        <v>98.894176504682591</v>
      </c>
      <c r="H4" s="404">
        <v>102.89802019462493</v>
      </c>
      <c r="I4" s="404">
        <v>98.3491453382549</v>
      </c>
      <c r="J4" s="406">
        <v>114.42146365272568</v>
      </c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402"/>
      <c r="AN4" s="402"/>
      <c r="AO4" s="402"/>
      <c r="AP4" s="402"/>
      <c r="AQ4" s="402"/>
      <c r="AR4" s="402"/>
      <c r="AS4" s="402"/>
      <c r="AT4" s="402"/>
      <c r="AU4" s="402"/>
      <c r="AV4" s="402"/>
      <c r="AW4" s="402"/>
      <c r="AX4" s="402"/>
      <c r="AY4" s="402"/>
      <c r="AZ4" s="402"/>
      <c r="BA4" s="402"/>
      <c r="BB4" s="402"/>
      <c r="BC4" s="402"/>
      <c r="BD4" s="402"/>
      <c r="BE4" s="402"/>
      <c r="BF4" s="402"/>
      <c r="BG4" s="402"/>
      <c r="BH4" s="402"/>
      <c r="BI4" s="402"/>
      <c r="BJ4" s="402"/>
      <c r="BK4" s="402"/>
      <c r="BL4" s="402"/>
      <c r="BM4" s="402"/>
      <c r="BN4" s="402"/>
      <c r="BO4" s="402"/>
      <c r="BP4" s="402"/>
      <c r="BQ4" s="402"/>
      <c r="BR4" s="402"/>
      <c r="BS4" s="402"/>
      <c r="BT4" s="402"/>
      <c r="BU4" s="402"/>
      <c r="BV4" s="402"/>
      <c r="BW4" s="402"/>
      <c r="BX4" s="402"/>
      <c r="BY4" s="402"/>
      <c r="BZ4" s="402"/>
      <c r="CA4" s="402"/>
      <c r="CB4" s="402"/>
      <c r="CC4" s="402"/>
      <c r="CD4" s="402"/>
      <c r="CE4" s="402"/>
      <c r="CF4" s="402"/>
      <c r="CG4" s="402"/>
      <c r="CH4" s="402"/>
      <c r="CI4" s="402"/>
      <c r="CJ4" s="402"/>
      <c r="CK4" s="402"/>
      <c r="CL4" s="402"/>
      <c r="CM4" s="402"/>
      <c r="CN4" s="402"/>
      <c r="CO4" s="402"/>
      <c r="CP4" s="402"/>
      <c r="CQ4" s="402"/>
      <c r="CR4" s="402"/>
      <c r="CS4" s="402"/>
      <c r="CT4" s="402"/>
      <c r="CU4" s="402"/>
      <c r="CV4" s="402"/>
      <c r="CW4" s="402"/>
      <c r="CX4" s="402"/>
      <c r="CY4" s="402"/>
      <c r="CZ4" s="402"/>
      <c r="DA4" s="402"/>
      <c r="DB4" s="402"/>
      <c r="DC4" s="402"/>
      <c r="DD4" s="402"/>
      <c r="DE4" s="402"/>
    </row>
    <row r="5" spans="1:109" ht="11.45" customHeight="1">
      <c r="A5" s="410" t="s">
        <v>582</v>
      </c>
      <c r="B5" s="405">
        <v>100</v>
      </c>
      <c r="C5" s="404">
        <v>85.276547895143722</v>
      </c>
      <c r="D5" s="404">
        <v>68.219832735961774</v>
      </c>
      <c r="E5" s="404">
        <v>86.566167685712273</v>
      </c>
      <c r="F5" s="404">
        <v>77.31042237683603</v>
      </c>
      <c r="G5" s="404">
        <v>71.526460046384145</v>
      </c>
      <c r="H5" s="404">
        <v>76.755218216318781</v>
      </c>
      <c r="I5" s="404">
        <v>91.3662239089184</v>
      </c>
      <c r="J5" s="406">
        <v>92.726122707147368</v>
      </c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402"/>
      <c r="AN5" s="402"/>
      <c r="AO5" s="402"/>
      <c r="AP5" s="402"/>
      <c r="AQ5" s="402"/>
      <c r="AR5" s="402"/>
      <c r="AS5" s="402"/>
      <c r="AT5" s="402"/>
      <c r="AU5" s="402"/>
      <c r="AV5" s="402"/>
      <c r="AW5" s="402"/>
      <c r="AX5" s="402"/>
      <c r="AY5" s="402"/>
      <c r="AZ5" s="402"/>
      <c r="BA5" s="402"/>
      <c r="BB5" s="402"/>
      <c r="BC5" s="402"/>
      <c r="BD5" s="402"/>
      <c r="BE5" s="402"/>
      <c r="BF5" s="402"/>
      <c r="BG5" s="402"/>
      <c r="BH5" s="402"/>
      <c r="BI5" s="402"/>
      <c r="BJ5" s="402"/>
      <c r="BK5" s="402"/>
      <c r="BL5" s="402"/>
      <c r="BM5" s="402"/>
      <c r="BN5" s="402"/>
      <c r="BO5" s="402"/>
      <c r="BP5" s="402"/>
      <c r="BQ5" s="402"/>
      <c r="BR5" s="402"/>
      <c r="BS5" s="402"/>
      <c r="BT5" s="402"/>
      <c r="BU5" s="402"/>
      <c r="BV5" s="402"/>
      <c r="BW5" s="402"/>
      <c r="BX5" s="402"/>
      <c r="BY5" s="402"/>
      <c r="BZ5" s="402"/>
      <c r="CA5" s="402"/>
      <c r="CB5" s="402"/>
      <c r="CC5" s="402"/>
      <c r="CD5" s="402"/>
      <c r="CE5" s="402"/>
      <c r="CF5" s="402"/>
      <c r="CG5" s="402"/>
      <c r="CH5" s="402"/>
      <c r="CI5" s="402"/>
      <c r="CJ5" s="402"/>
      <c r="CK5" s="402"/>
      <c r="CL5" s="402"/>
      <c r="CM5" s="402"/>
      <c r="CN5" s="402"/>
      <c r="CO5" s="402"/>
      <c r="CP5" s="402"/>
      <c r="CQ5" s="402"/>
      <c r="CR5" s="402"/>
      <c r="CS5" s="402"/>
      <c r="CT5" s="402"/>
      <c r="CU5" s="402"/>
      <c r="CV5" s="402"/>
      <c r="CW5" s="402"/>
      <c r="CX5" s="402"/>
      <c r="CY5" s="402"/>
      <c r="CZ5" s="402"/>
      <c r="DA5" s="402"/>
      <c r="DB5" s="402"/>
      <c r="DC5" s="402"/>
      <c r="DD5" s="402"/>
      <c r="DE5" s="402"/>
    </row>
    <row r="6" spans="1:109" ht="11.45" customHeight="1" thickBot="1">
      <c r="A6" s="411" t="s">
        <v>583</v>
      </c>
      <c r="B6" s="407">
        <v>100</v>
      </c>
      <c r="C6" s="408">
        <v>78.554700568752082</v>
      </c>
      <c r="D6" s="408">
        <v>63.246719452808456</v>
      </c>
      <c r="E6" s="408">
        <v>73.186870376565921</v>
      </c>
      <c r="F6" s="408">
        <v>80.316716850674695</v>
      </c>
      <c r="G6" s="408">
        <v>70.250176573361585</v>
      </c>
      <c r="H6" s="408">
        <v>75.212817367384105</v>
      </c>
      <c r="I6" s="408">
        <v>82.257165161146446</v>
      </c>
      <c r="J6" s="409">
        <v>94.297609754284224</v>
      </c>
    </row>
  </sheetData>
  <phoneticPr fontId="18" type="noConversion"/>
  <hyperlinks>
    <hyperlink ref="A1" location="OBSAH!A1" display="OBSAH!A1" xr:uid="{21F41D7B-7C11-44C1-818E-BBC2E1549C4C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2377-76C7-47A9-9AEF-464F939A9117}">
  <dimension ref="A1:J22"/>
  <sheetViews>
    <sheetView showGridLines="0" zoomScaleNormal="100" workbookViewId="0">
      <selection activeCell="B17" sqref="B17"/>
    </sheetView>
  </sheetViews>
  <sheetFormatPr defaultColWidth="8.75" defaultRowHeight="15"/>
  <cols>
    <col min="1" max="1" width="13.125" style="3" bestFit="1" customWidth="1"/>
    <col min="2" max="2" width="16.25" style="3" customWidth="1"/>
    <col min="3" max="3" width="12.375" style="3" customWidth="1"/>
    <col min="4" max="10" width="4.75" style="3" customWidth="1"/>
    <col min="11" max="16384" width="8.75" style="3"/>
  </cols>
  <sheetData>
    <row r="1" spans="1:10" ht="15.75" thickBot="1">
      <c r="A1" s="2" t="s">
        <v>3</v>
      </c>
    </row>
    <row r="2" spans="1:10" s="8" customFormat="1" ht="15.75" thickBot="1">
      <c r="B2" s="5" t="s">
        <v>4</v>
      </c>
      <c r="C2" s="6"/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7">
        <v>2021</v>
      </c>
    </row>
    <row r="3" spans="1:10" s="8" customFormat="1" ht="25.9" customHeight="1" thickTop="1">
      <c r="B3" s="42" t="s">
        <v>16</v>
      </c>
      <c r="C3" s="10" t="s">
        <v>10</v>
      </c>
      <c r="D3" s="11">
        <v>64.540000000000006</v>
      </c>
      <c r="E3" s="11">
        <v>66.7</v>
      </c>
      <c r="F3" s="11">
        <v>68.099999999999994</v>
      </c>
      <c r="G3" s="11">
        <v>69.5</v>
      </c>
      <c r="H3" s="11">
        <v>70.400000000000006</v>
      </c>
      <c r="I3" s="12">
        <v>69.5</v>
      </c>
      <c r="J3" s="13">
        <v>69.400000000000006</v>
      </c>
    </row>
    <row r="4" spans="1:10" s="8" customFormat="1" ht="20.25" customHeight="1">
      <c r="B4" s="52" t="s">
        <v>42</v>
      </c>
      <c r="C4" s="15" t="s">
        <v>37</v>
      </c>
      <c r="D4" s="16">
        <v>64.099999999999994</v>
      </c>
      <c r="E4" s="16">
        <v>65.2</v>
      </c>
      <c r="F4" s="16">
        <v>66.400000000000006</v>
      </c>
      <c r="G4" s="16">
        <v>67.3</v>
      </c>
      <c r="H4" s="16">
        <v>68.099999999999994</v>
      </c>
      <c r="I4" s="17">
        <v>67</v>
      </c>
      <c r="J4" s="18">
        <v>68.400000000000006</v>
      </c>
    </row>
    <row r="5" spans="1:10" s="8" customFormat="1" ht="25.9" customHeight="1">
      <c r="B5" s="24" t="s">
        <v>724</v>
      </c>
      <c r="C5" s="20" t="s">
        <v>10</v>
      </c>
      <c r="D5" s="21">
        <v>23.4</v>
      </c>
      <c r="E5" s="21">
        <v>25.3</v>
      </c>
      <c r="F5" s="21">
        <v>27</v>
      </c>
      <c r="G5" s="21">
        <v>27.6</v>
      </c>
      <c r="H5" s="21">
        <v>25</v>
      </c>
      <c r="I5" s="22">
        <v>22.8</v>
      </c>
      <c r="J5" s="23">
        <v>20.8</v>
      </c>
    </row>
    <row r="6" spans="1:10" s="8" customFormat="1" ht="20.25" customHeight="1">
      <c r="B6" s="52" t="str">
        <f>B4</f>
        <v>percent, Eurostat</v>
      </c>
      <c r="C6" s="15" t="str">
        <f>C4</f>
        <v>EÚ 27</v>
      </c>
      <c r="D6" s="16">
        <v>30.4</v>
      </c>
      <c r="E6" s="16">
        <v>31.1</v>
      </c>
      <c r="F6" s="16">
        <v>32.200000000000003</v>
      </c>
      <c r="G6" s="16">
        <v>33</v>
      </c>
      <c r="H6" s="16">
        <v>33.5</v>
      </c>
      <c r="I6" s="17">
        <v>31.4</v>
      </c>
      <c r="J6" s="18">
        <v>32.700000000000003</v>
      </c>
    </row>
    <row r="7" spans="1:10" s="8" customFormat="1" ht="25.9" customHeight="1">
      <c r="B7" s="24" t="s">
        <v>725</v>
      </c>
      <c r="C7" s="20" t="s">
        <v>10</v>
      </c>
      <c r="D7" s="21">
        <v>48.3</v>
      </c>
      <c r="E7" s="21">
        <v>50.5</v>
      </c>
      <c r="F7" s="21">
        <v>54.6</v>
      </c>
      <c r="G7" s="21">
        <v>55.9</v>
      </c>
      <c r="H7" s="21">
        <v>58.8</v>
      </c>
      <c r="I7" s="22">
        <v>60.2</v>
      </c>
      <c r="J7" s="23">
        <v>60.6</v>
      </c>
    </row>
    <row r="8" spans="1:10" s="8" customFormat="1" ht="20.25" customHeight="1">
      <c r="B8" s="52" t="str">
        <f>B6</f>
        <v>percent, Eurostat</v>
      </c>
      <c r="C8" s="15" t="str">
        <f>C6</f>
        <v>EÚ 27</v>
      </c>
      <c r="D8" s="16">
        <v>51.4</v>
      </c>
      <c r="E8" s="16">
        <v>53.6</v>
      </c>
      <c r="F8" s="16">
        <v>55.6</v>
      </c>
      <c r="G8" s="16">
        <v>57.3</v>
      </c>
      <c r="H8" s="16">
        <v>58.6</v>
      </c>
      <c r="I8" s="17">
        <v>59.2</v>
      </c>
      <c r="J8" s="18">
        <v>60.5</v>
      </c>
    </row>
    <row r="9" spans="1:10" s="8" customFormat="1" ht="25.9" customHeight="1">
      <c r="B9" s="24" t="s">
        <v>205</v>
      </c>
      <c r="C9" s="20" t="s">
        <v>10</v>
      </c>
      <c r="D9" s="21">
        <v>4.0999999999999996</v>
      </c>
      <c r="E9" s="21">
        <v>4.0999999999999996</v>
      </c>
      <c r="F9" s="21">
        <v>4.2</v>
      </c>
      <c r="G9" s="21">
        <v>3.5</v>
      </c>
      <c r="H9" s="21">
        <v>3.2</v>
      </c>
      <c r="I9" s="22">
        <v>3.2</v>
      </c>
      <c r="J9" s="23">
        <v>3.1</v>
      </c>
    </row>
    <row r="10" spans="1:10" s="8" customFormat="1" ht="20.25" customHeight="1">
      <c r="B10" s="52" t="str">
        <f>B8</f>
        <v>percent, Eurostat</v>
      </c>
      <c r="C10" s="15" t="str">
        <f>C8</f>
        <v>EÚ 27</v>
      </c>
      <c r="D10" s="16">
        <v>19.600000000000001</v>
      </c>
      <c r="E10" s="16">
        <v>19.5</v>
      </c>
      <c r="F10" s="16">
        <v>19.5</v>
      </c>
      <c r="G10" s="16">
        <v>19.2</v>
      </c>
      <c r="H10" s="16">
        <v>19.3</v>
      </c>
      <c r="I10" s="17">
        <v>17.8</v>
      </c>
      <c r="J10" s="18">
        <v>17.7</v>
      </c>
    </row>
    <row r="11" spans="1:10" s="8" customFormat="1" ht="25.9" customHeight="1">
      <c r="B11" s="24" t="s">
        <v>206</v>
      </c>
      <c r="C11" s="20" t="s">
        <v>10</v>
      </c>
      <c r="D11" s="21">
        <v>6.1</v>
      </c>
      <c r="E11" s="21">
        <v>5.7</v>
      </c>
      <c r="F11" s="21">
        <v>5.4</v>
      </c>
      <c r="G11" s="21">
        <v>4.7</v>
      </c>
      <c r="H11" s="21">
        <v>4.5</v>
      </c>
      <c r="I11" s="22">
        <v>3.7</v>
      </c>
      <c r="J11" s="23">
        <v>3.5</v>
      </c>
    </row>
    <row r="12" spans="1:10" s="8" customFormat="1" ht="20.25" customHeight="1">
      <c r="B12" s="52" t="str">
        <f>B10</f>
        <v>percent, Eurostat</v>
      </c>
      <c r="C12" s="15" t="str">
        <f>C10</f>
        <v>EÚ 27</v>
      </c>
      <c r="D12" s="16">
        <v>13.2</v>
      </c>
      <c r="E12" s="16">
        <v>13.4</v>
      </c>
      <c r="F12" s="16">
        <v>13.6</v>
      </c>
      <c r="G12" s="16">
        <v>13.5</v>
      </c>
      <c r="H12" s="16">
        <v>13</v>
      </c>
      <c r="I12" s="17">
        <v>11.7</v>
      </c>
      <c r="J12" s="18">
        <v>12.1</v>
      </c>
    </row>
    <row r="13" spans="1:10" s="8" customFormat="1" ht="25.9" customHeight="1">
      <c r="B13" s="24" t="s">
        <v>726</v>
      </c>
      <c r="C13" s="20" t="s">
        <v>10</v>
      </c>
      <c r="D13" s="21">
        <v>13.9</v>
      </c>
      <c r="E13" s="21">
        <v>15.2</v>
      </c>
      <c r="F13" s="21">
        <v>16.5</v>
      </c>
      <c r="G13" s="21">
        <v>16.2</v>
      </c>
      <c r="H13" s="21">
        <v>15.9</v>
      </c>
      <c r="I13" s="22">
        <v>13.9</v>
      </c>
      <c r="J13" s="23">
        <v>13.7</v>
      </c>
    </row>
    <row r="14" spans="1:10" s="8" customFormat="1" ht="20.25" customHeight="1">
      <c r="B14" s="52" t="str">
        <f>B12</f>
        <v>percent, Eurostat</v>
      </c>
      <c r="C14" s="15" t="str">
        <f>C12</f>
        <v>EÚ 27</v>
      </c>
      <c r="D14" s="16">
        <v>41.9</v>
      </c>
      <c r="E14" s="16">
        <v>42.6</v>
      </c>
      <c r="F14" s="16">
        <v>43.6</v>
      </c>
      <c r="G14" s="16">
        <v>44.3</v>
      </c>
      <c r="H14" s="16">
        <v>44.8</v>
      </c>
      <c r="I14" s="17">
        <v>43.5</v>
      </c>
      <c r="J14" s="18">
        <v>43.9</v>
      </c>
    </row>
    <row r="15" spans="1:10" s="8" customFormat="1" ht="25.9" customHeight="1">
      <c r="B15" s="24" t="s">
        <v>727</v>
      </c>
      <c r="C15" s="20" t="s">
        <v>10</v>
      </c>
      <c r="D15" s="21">
        <v>82</v>
      </c>
      <c r="E15" s="21">
        <v>82.5</v>
      </c>
      <c r="F15" s="21">
        <v>83.8</v>
      </c>
      <c r="G15" s="21">
        <v>84.7</v>
      </c>
      <c r="H15" s="21">
        <v>85.9</v>
      </c>
      <c r="I15" s="22">
        <v>85.5</v>
      </c>
      <c r="J15" s="23">
        <v>85.4</v>
      </c>
    </row>
    <row r="16" spans="1:10" s="8" customFormat="1" ht="20.25" customHeight="1">
      <c r="B16" s="52" t="str">
        <f>B14</f>
        <v>percent, Eurostat</v>
      </c>
      <c r="C16" s="15" t="str">
        <f>C14</f>
        <v>EÚ 27</v>
      </c>
      <c r="D16" s="16">
        <v>82.3</v>
      </c>
      <c r="E16" s="16">
        <v>83.1</v>
      </c>
      <c r="F16" s="16">
        <v>83.8</v>
      </c>
      <c r="G16" s="16">
        <v>84.4</v>
      </c>
      <c r="H16" s="16">
        <v>84.8</v>
      </c>
      <c r="I16" s="17">
        <v>83.8</v>
      </c>
      <c r="J16" s="18">
        <v>84.9</v>
      </c>
    </row>
    <row r="17" spans="2:10" ht="48">
      <c r="B17" s="24" t="s">
        <v>790</v>
      </c>
      <c r="C17" s="20" t="s">
        <v>10</v>
      </c>
      <c r="D17" s="21">
        <v>17.2</v>
      </c>
      <c r="E17" s="21">
        <v>15.9</v>
      </c>
      <c r="F17" s="21">
        <v>16.100000000000001</v>
      </c>
      <c r="G17" s="21">
        <v>14.6</v>
      </c>
      <c r="H17" s="21">
        <v>14.5</v>
      </c>
      <c r="I17" s="22">
        <v>15.2</v>
      </c>
      <c r="J17" s="23">
        <v>14.2</v>
      </c>
    </row>
    <row r="18" spans="2:10" ht="15.75" thickBot="1">
      <c r="B18" s="62" t="str">
        <f>B16</f>
        <v>percent, Eurostat</v>
      </c>
      <c r="C18" s="63" t="str">
        <f>C16</f>
        <v>EÚ 27</v>
      </c>
      <c r="D18" s="64">
        <v>14.4</v>
      </c>
      <c r="E18" s="64">
        <v>13.6</v>
      </c>
      <c r="F18" s="64">
        <v>12.8</v>
      </c>
      <c r="G18" s="64">
        <v>12.2</v>
      </c>
      <c r="H18" s="64">
        <v>11.8</v>
      </c>
      <c r="I18" s="65">
        <v>12.8</v>
      </c>
      <c r="J18" s="66">
        <v>12.3</v>
      </c>
    </row>
    <row r="19" spans="2:10">
      <c r="B19" s="56"/>
      <c r="C19" s="56"/>
      <c r="D19" s="56"/>
      <c r="E19" s="56"/>
      <c r="F19" s="56"/>
      <c r="G19" s="56"/>
      <c r="H19" s="56"/>
      <c r="I19" s="56"/>
      <c r="J19" s="56"/>
    </row>
    <row r="20" spans="2:10">
      <c r="B20" s="56"/>
      <c r="C20" s="56"/>
      <c r="D20" s="56"/>
      <c r="E20" s="56"/>
      <c r="F20" s="56"/>
      <c r="G20" s="56"/>
      <c r="H20" s="56"/>
      <c r="I20" s="56"/>
      <c r="J20" s="56"/>
    </row>
    <row r="21" spans="2:10">
      <c r="B21" s="56"/>
      <c r="C21" s="56"/>
      <c r="D21" s="56"/>
      <c r="E21" s="56"/>
      <c r="F21" s="56"/>
      <c r="G21" s="56"/>
      <c r="H21" s="56"/>
      <c r="I21" s="56"/>
      <c r="J21" s="56"/>
    </row>
    <row r="22" spans="2:10">
      <c r="B22" s="56"/>
      <c r="C22" s="56"/>
      <c r="D22" s="56"/>
      <c r="E22" s="56"/>
      <c r="F22" s="56"/>
      <c r="G22" s="56"/>
      <c r="H22" s="56"/>
      <c r="I22" s="56"/>
      <c r="J22" s="56"/>
    </row>
  </sheetData>
  <hyperlinks>
    <hyperlink ref="A1" location="OBSAH!A1" display="OBSAH!A1" xr:uid="{7296ED8B-DE36-4CAE-8D9B-ABD4E6AFC617}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3106-ED56-457A-9BEC-F748203A0E01}">
  <dimension ref="A1:D12"/>
  <sheetViews>
    <sheetView workbookViewId="0">
      <selection activeCell="A8" sqref="A8"/>
    </sheetView>
  </sheetViews>
  <sheetFormatPr defaultColWidth="7.25" defaultRowHeight="12.75"/>
  <cols>
    <col min="1" max="1" width="48" style="415" customWidth="1"/>
    <col min="2" max="2" width="18.625" style="415" customWidth="1"/>
    <col min="3" max="3" width="19.125" style="415" customWidth="1"/>
    <col min="4" max="4" width="37.75" style="415" customWidth="1"/>
    <col min="5" max="16384" width="7.25" style="415"/>
  </cols>
  <sheetData>
    <row r="1" spans="1:4" ht="15.75" thickBot="1">
      <c r="A1" s="303" t="s">
        <v>3</v>
      </c>
      <c r="B1" s="314"/>
    </row>
    <row r="2" spans="1:4" ht="39" thickBot="1">
      <c r="A2" s="422"/>
      <c r="B2" s="423" t="s">
        <v>584</v>
      </c>
      <c r="C2" s="423" t="s">
        <v>585</v>
      </c>
      <c r="D2" s="424" t="s">
        <v>682</v>
      </c>
    </row>
    <row r="3" spans="1:4" ht="15">
      <c r="A3" s="420" t="s">
        <v>586</v>
      </c>
      <c r="B3" s="416">
        <v>0.30050333328333001</v>
      </c>
      <c r="C3" s="416">
        <v>8.6596777551134707E-2</v>
      </c>
      <c r="D3" s="417">
        <v>1.8934223870264014E-2</v>
      </c>
    </row>
    <row r="4" spans="1:4" ht="15">
      <c r="A4" s="420" t="s">
        <v>587</v>
      </c>
      <c r="B4" s="416">
        <v>0.90592477351066347</v>
      </c>
      <c r="C4" s="416">
        <v>0.51829800234680667</v>
      </c>
      <c r="D4" s="417">
        <v>1.0876479204080445E-2</v>
      </c>
    </row>
    <row r="5" spans="1:4" ht="15">
      <c r="A5" s="420" t="s">
        <v>588</v>
      </c>
      <c r="B5" s="416">
        <v>16.466205749667875</v>
      </c>
      <c r="C5" s="416">
        <v>16.225518116049731</v>
      </c>
      <c r="D5" s="417">
        <v>1.030082086255292</v>
      </c>
    </row>
    <row r="6" spans="1:4" ht="15">
      <c r="A6" s="420" t="s">
        <v>589</v>
      </c>
      <c r="B6" s="416">
        <v>1.0460642777478183E-2</v>
      </c>
      <c r="C6" s="416">
        <v>66.952646013309547</v>
      </c>
      <c r="D6" s="417">
        <v>5.5426993202347541</v>
      </c>
    </row>
    <row r="7" spans="1:4" ht="15">
      <c r="A7" s="420" t="s">
        <v>590</v>
      </c>
      <c r="B7" s="416">
        <v>7.2972371830867102</v>
      </c>
      <c r="C7" s="416">
        <v>5.1879839178077092E-2</v>
      </c>
      <c r="D7" s="417">
        <v>1.6918819298216634E-2</v>
      </c>
    </row>
    <row r="8" spans="1:4" ht="15">
      <c r="A8" s="420" t="s">
        <v>591</v>
      </c>
      <c r="B8" s="416">
        <v>0.43228602197482124</v>
      </c>
      <c r="C8" s="416">
        <v>1.3259424832950462</v>
      </c>
      <c r="D8" s="417">
        <v>0.15523154215066987</v>
      </c>
    </row>
    <row r="9" spans="1:4" ht="15">
      <c r="A9" s="420" t="s">
        <v>592</v>
      </c>
      <c r="B9" s="416">
        <v>1.0792467024009358</v>
      </c>
      <c r="C9" s="416">
        <v>1.0691173631957902</v>
      </c>
      <c r="D9" s="417">
        <v>0.31915621520509491</v>
      </c>
    </row>
    <row r="10" spans="1:4" ht="15">
      <c r="A10" s="420" t="s">
        <v>593</v>
      </c>
      <c r="B10" s="416">
        <v>0.23303602940822274</v>
      </c>
      <c r="C10" s="416">
        <v>0.18049664430378623</v>
      </c>
      <c r="D10" s="417">
        <v>0.19859666645962581</v>
      </c>
    </row>
    <row r="11" spans="1:4" ht="15">
      <c r="A11" s="420" t="s">
        <v>594</v>
      </c>
      <c r="B11" s="416">
        <v>0.30430583678936507</v>
      </c>
      <c r="C11" s="416">
        <v>0.10086871409846251</v>
      </c>
      <c r="D11" s="417">
        <v>4.1160400510852749E-2</v>
      </c>
    </row>
    <row r="12" spans="1:4" ht="15.75" thickBot="1">
      <c r="A12" s="421" t="s">
        <v>595</v>
      </c>
      <c r="B12" s="418">
        <v>5.4854217337636521E-3</v>
      </c>
      <c r="C12" s="418">
        <v>1.72614323176748E-2</v>
      </c>
      <c r="D12" s="419">
        <v>1.8627979803616842E-4</v>
      </c>
    </row>
  </sheetData>
  <hyperlinks>
    <hyperlink ref="A1" location="OBSAH!A1" display="OBSAH!A1" xr:uid="{9836DED5-39AE-4924-9FF2-C6196399D695}"/>
  </hyperlinks>
  <pageMargins left="0.75" right="0.75" top="1" bottom="1" header="0.5" footer="0.5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47F1-3329-42A1-8B35-9FC76A5B6993}">
  <dimension ref="A1:G31"/>
  <sheetViews>
    <sheetView zoomScaleNormal="100" workbookViewId="0">
      <selection activeCell="P29" sqref="P29"/>
    </sheetView>
  </sheetViews>
  <sheetFormatPr defaultColWidth="7.25" defaultRowHeight="12.75"/>
  <cols>
    <col min="1" max="2" width="7.25" style="425"/>
    <col min="3" max="3" width="22.125" style="425" customWidth="1"/>
    <col min="4" max="4" width="9.125" style="425" customWidth="1"/>
    <col min="5" max="5" width="19.875" style="425" customWidth="1"/>
    <col min="6" max="6" width="20" style="425" customWidth="1"/>
    <col min="7" max="16384" width="7.25" style="425"/>
  </cols>
  <sheetData>
    <row r="1" spans="1:7" ht="15.75" thickBot="1">
      <c r="A1" s="303" t="s">
        <v>3</v>
      </c>
      <c r="B1" s="314"/>
    </row>
    <row r="2" spans="1:7" ht="15.75" thickBot="1">
      <c r="A2" s="550"/>
      <c r="B2" s="551" t="s">
        <v>598</v>
      </c>
      <c r="C2" s="552" t="s">
        <v>599</v>
      </c>
      <c r="D2" s="552" t="s">
        <v>600</v>
      </c>
      <c r="E2" s="552" t="s">
        <v>601</v>
      </c>
      <c r="F2" s="552" t="s">
        <v>602</v>
      </c>
      <c r="G2" s="553" t="s">
        <v>603</v>
      </c>
    </row>
    <row r="3" spans="1:7" ht="15">
      <c r="A3" s="539" t="s">
        <v>88</v>
      </c>
      <c r="B3" s="541">
        <v>-2.5</v>
      </c>
      <c r="C3" s="542">
        <v>0.1</v>
      </c>
      <c r="D3" s="542">
        <v>-2.7</v>
      </c>
      <c r="E3" s="542">
        <v>0.7</v>
      </c>
      <c r="F3" s="542">
        <v>0</v>
      </c>
      <c r="G3" s="543">
        <v>-0.6</v>
      </c>
    </row>
    <row r="4" spans="1:7" ht="15">
      <c r="A4" s="539" t="s">
        <v>11</v>
      </c>
      <c r="B4" s="544">
        <v>-0.5</v>
      </c>
      <c r="C4" s="545">
        <v>-2.2999999999999998</v>
      </c>
      <c r="D4" s="545">
        <v>-1.5</v>
      </c>
      <c r="E4" s="545">
        <v>0.7</v>
      </c>
      <c r="F4" s="545">
        <v>3</v>
      </c>
      <c r="G4" s="546">
        <v>-0.4</v>
      </c>
    </row>
    <row r="5" spans="1:7" ht="15">
      <c r="A5" s="539" t="s">
        <v>14</v>
      </c>
      <c r="B5" s="544">
        <v>0</v>
      </c>
      <c r="C5" s="545">
        <v>1.1000000000000001</v>
      </c>
      <c r="D5" s="545">
        <v>-3</v>
      </c>
      <c r="E5" s="545">
        <v>1.4</v>
      </c>
      <c r="F5" s="545">
        <v>0.4</v>
      </c>
      <c r="G5" s="546">
        <v>0.1</v>
      </c>
    </row>
    <row r="6" spans="1:7" ht="15">
      <c r="A6" s="539" t="s">
        <v>36</v>
      </c>
      <c r="B6" s="544">
        <v>0.5</v>
      </c>
      <c r="C6" s="545">
        <v>1.8</v>
      </c>
      <c r="D6" s="545">
        <v>-2</v>
      </c>
      <c r="E6" s="545">
        <v>0.7</v>
      </c>
      <c r="F6" s="545">
        <v>0.3</v>
      </c>
      <c r="G6" s="546">
        <v>-0.3</v>
      </c>
    </row>
    <row r="7" spans="1:7" ht="15">
      <c r="A7" s="539" t="s">
        <v>26</v>
      </c>
      <c r="B7" s="544">
        <v>0.7</v>
      </c>
      <c r="C7" s="545">
        <v>1.7</v>
      </c>
      <c r="D7" s="545">
        <v>-1.3</v>
      </c>
      <c r="E7" s="545">
        <v>0.2</v>
      </c>
      <c r="F7" s="545">
        <v>0.1</v>
      </c>
      <c r="G7" s="546">
        <v>-0.1</v>
      </c>
    </row>
    <row r="8" spans="1:7" ht="15">
      <c r="A8" s="539" t="s">
        <v>8</v>
      </c>
      <c r="B8" s="544">
        <v>0.8</v>
      </c>
      <c r="C8" s="545">
        <v>-1.3</v>
      </c>
      <c r="D8" s="545">
        <v>-0.1</v>
      </c>
      <c r="E8" s="545">
        <v>0.7</v>
      </c>
      <c r="F8" s="545">
        <v>1.9</v>
      </c>
      <c r="G8" s="546">
        <v>-0.4</v>
      </c>
    </row>
    <row r="9" spans="1:7" ht="15">
      <c r="A9" s="539" t="s">
        <v>12</v>
      </c>
      <c r="B9" s="544">
        <v>1.3</v>
      </c>
      <c r="C9" s="545">
        <v>1.8</v>
      </c>
      <c r="D9" s="545">
        <v>-1.1000000000000001</v>
      </c>
      <c r="E9" s="545">
        <v>0.6</v>
      </c>
      <c r="F9" s="545">
        <v>0.2</v>
      </c>
      <c r="G9" s="546">
        <v>-0.1</v>
      </c>
    </row>
    <row r="10" spans="1:7" ht="15">
      <c r="A10" s="539" t="s">
        <v>31</v>
      </c>
      <c r="B10" s="544">
        <v>1.7</v>
      </c>
      <c r="C10" s="545">
        <v>0.6</v>
      </c>
      <c r="D10" s="545">
        <v>0</v>
      </c>
      <c r="E10" s="545">
        <v>0.5</v>
      </c>
      <c r="F10" s="545">
        <v>0.7</v>
      </c>
      <c r="G10" s="546">
        <v>0</v>
      </c>
    </row>
    <row r="11" spans="1:7" ht="15">
      <c r="A11" s="539" t="s">
        <v>29</v>
      </c>
      <c r="B11" s="544">
        <v>1.8</v>
      </c>
      <c r="C11" s="545">
        <v>3.1</v>
      </c>
      <c r="D11" s="545">
        <v>-2.1</v>
      </c>
      <c r="E11" s="545">
        <v>0.6</v>
      </c>
      <c r="F11" s="545">
        <v>0.7</v>
      </c>
      <c r="G11" s="546">
        <v>-0.5</v>
      </c>
    </row>
    <row r="12" spans="1:7" ht="15">
      <c r="A12" s="539" t="s">
        <v>27</v>
      </c>
      <c r="B12" s="544">
        <v>1.9</v>
      </c>
      <c r="C12" s="545">
        <v>0.7</v>
      </c>
      <c r="D12" s="545">
        <v>1</v>
      </c>
      <c r="E12" s="545">
        <v>0.3</v>
      </c>
      <c r="F12" s="545">
        <v>0.2</v>
      </c>
      <c r="G12" s="546">
        <v>-0.4</v>
      </c>
    </row>
    <row r="13" spans="1:7" ht="15">
      <c r="A13" s="539" t="s">
        <v>33</v>
      </c>
      <c r="B13" s="544">
        <v>2.1</v>
      </c>
      <c r="C13" s="545">
        <v>2.6</v>
      </c>
      <c r="D13" s="545">
        <v>-1.9</v>
      </c>
      <c r="E13" s="545">
        <v>0.8</v>
      </c>
      <c r="F13" s="545">
        <v>0.9</v>
      </c>
      <c r="G13" s="546">
        <v>-0.3</v>
      </c>
    </row>
    <row r="14" spans="1:7" ht="15">
      <c r="A14" s="539" t="s">
        <v>13</v>
      </c>
      <c r="B14" s="544">
        <v>2.2000000000000002</v>
      </c>
      <c r="C14" s="545">
        <v>3</v>
      </c>
      <c r="D14" s="545">
        <v>-2.2000000000000002</v>
      </c>
      <c r="E14" s="545">
        <v>1.2</v>
      </c>
      <c r="F14" s="545">
        <v>0.7</v>
      </c>
      <c r="G14" s="546">
        <v>-0.4</v>
      </c>
    </row>
    <row r="15" spans="1:7" ht="15">
      <c r="A15" s="539" t="s">
        <v>6</v>
      </c>
      <c r="B15" s="544">
        <v>2.6</v>
      </c>
      <c r="C15" s="545">
        <v>0.5</v>
      </c>
      <c r="D15" s="545">
        <v>1</v>
      </c>
      <c r="E15" s="545">
        <v>0.4</v>
      </c>
      <c r="F15" s="545">
        <v>0.2</v>
      </c>
      <c r="G15" s="546">
        <v>0.5</v>
      </c>
    </row>
    <row r="16" spans="1:7" ht="15">
      <c r="A16" s="539" t="s">
        <v>604</v>
      </c>
      <c r="B16" s="544">
        <v>2.9</v>
      </c>
      <c r="C16" s="545">
        <v>1.8</v>
      </c>
      <c r="D16" s="545">
        <v>-0.3</v>
      </c>
      <c r="E16" s="545">
        <v>0.7</v>
      </c>
      <c r="F16" s="545">
        <v>0.8</v>
      </c>
      <c r="G16" s="546">
        <v>-0.1</v>
      </c>
    </row>
    <row r="17" spans="1:7" ht="15">
      <c r="A17" s="539" t="s">
        <v>28</v>
      </c>
      <c r="B17" s="544">
        <v>3</v>
      </c>
      <c r="C17" s="545">
        <v>1</v>
      </c>
      <c r="D17" s="545">
        <v>0.4</v>
      </c>
      <c r="E17" s="545">
        <v>0.7</v>
      </c>
      <c r="F17" s="545">
        <v>1.7</v>
      </c>
      <c r="G17" s="546">
        <v>-0.8</v>
      </c>
    </row>
    <row r="18" spans="1:7" ht="15">
      <c r="A18" s="539" t="s">
        <v>561</v>
      </c>
      <c r="B18" s="544">
        <v>3</v>
      </c>
      <c r="C18" s="545">
        <v>1.7</v>
      </c>
      <c r="D18" s="545">
        <v>-0.3</v>
      </c>
      <c r="E18" s="545">
        <v>0.7</v>
      </c>
      <c r="F18" s="545">
        <v>0.9</v>
      </c>
      <c r="G18" s="546">
        <v>-0.1</v>
      </c>
    </row>
    <row r="19" spans="1:7" ht="15">
      <c r="A19" s="539" t="s">
        <v>15</v>
      </c>
      <c r="B19" s="544">
        <v>3.4</v>
      </c>
      <c r="C19" s="545">
        <v>2.1</v>
      </c>
      <c r="D19" s="545">
        <v>0.7</v>
      </c>
      <c r="E19" s="545">
        <v>0.2</v>
      </c>
      <c r="F19" s="545">
        <v>0.1</v>
      </c>
      <c r="G19" s="546">
        <v>0.3</v>
      </c>
    </row>
    <row r="20" spans="1:7" ht="15">
      <c r="A20" s="539" t="s">
        <v>7</v>
      </c>
      <c r="B20" s="544">
        <v>3.5</v>
      </c>
      <c r="C20" s="545">
        <v>0.9</v>
      </c>
      <c r="D20" s="545">
        <v>-0.1</v>
      </c>
      <c r="E20" s="545">
        <v>1</v>
      </c>
      <c r="F20" s="545">
        <v>1.6</v>
      </c>
      <c r="G20" s="546">
        <v>0</v>
      </c>
    </row>
    <row r="21" spans="1:7" ht="15">
      <c r="A21" s="539" t="s">
        <v>22</v>
      </c>
      <c r="B21" s="544">
        <v>3.5</v>
      </c>
      <c r="C21" s="545">
        <v>1.7</v>
      </c>
      <c r="D21" s="545">
        <v>-0.9</v>
      </c>
      <c r="E21" s="545">
        <v>1.3</v>
      </c>
      <c r="F21" s="545">
        <v>1.3</v>
      </c>
      <c r="G21" s="546">
        <v>0</v>
      </c>
    </row>
    <row r="22" spans="1:7" ht="15">
      <c r="A22" s="539" t="s">
        <v>20</v>
      </c>
      <c r="B22" s="544">
        <v>4.7</v>
      </c>
      <c r="C22" s="545">
        <v>4.7</v>
      </c>
      <c r="D22" s="545">
        <v>-1</v>
      </c>
      <c r="E22" s="545">
        <v>0.8</v>
      </c>
      <c r="F22" s="545">
        <v>0.3</v>
      </c>
      <c r="G22" s="546">
        <v>-0.1</v>
      </c>
    </row>
    <row r="23" spans="1:7" ht="15">
      <c r="A23" s="539" t="s">
        <v>24</v>
      </c>
      <c r="B23" s="544">
        <v>5.3</v>
      </c>
      <c r="C23" s="545">
        <v>1.4</v>
      </c>
      <c r="D23" s="545">
        <v>1.1000000000000001</v>
      </c>
      <c r="E23" s="545">
        <v>0.7</v>
      </c>
      <c r="F23" s="545">
        <v>2.2999999999999998</v>
      </c>
      <c r="G23" s="546">
        <v>-0.2</v>
      </c>
    </row>
    <row r="24" spans="1:7" ht="15">
      <c r="A24" s="539" t="s">
        <v>35</v>
      </c>
      <c r="B24" s="544">
        <v>5.7</v>
      </c>
      <c r="C24" s="545">
        <v>0.6</v>
      </c>
      <c r="D24" s="545">
        <v>2.2999999999999998</v>
      </c>
      <c r="E24" s="545">
        <v>1.2</v>
      </c>
      <c r="F24" s="545">
        <v>1.6</v>
      </c>
      <c r="G24" s="546">
        <v>-0.1</v>
      </c>
    </row>
    <row r="25" spans="1:7" ht="15">
      <c r="A25" s="539" t="s">
        <v>25</v>
      </c>
      <c r="B25" s="544">
        <v>6.1</v>
      </c>
      <c r="C25" s="545">
        <v>1.6</v>
      </c>
      <c r="D25" s="545">
        <v>3.3</v>
      </c>
      <c r="E25" s="545">
        <v>0.7</v>
      </c>
      <c r="F25" s="545">
        <v>0.6</v>
      </c>
      <c r="G25" s="546">
        <v>0</v>
      </c>
    </row>
    <row r="26" spans="1:7" ht="15">
      <c r="A26" s="539" t="s">
        <v>34</v>
      </c>
      <c r="B26" s="544">
        <v>7.1</v>
      </c>
      <c r="C26" s="545">
        <v>-0.7</v>
      </c>
      <c r="D26" s="545">
        <v>6.1</v>
      </c>
      <c r="E26" s="545">
        <v>0.9</v>
      </c>
      <c r="F26" s="545">
        <v>1.3</v>
      </c>
      <c r="G26" s="546">
        <v>-0.5</v>
      </c>
    </row>
    <row r="27" spans="1:7" ht="15">
      <c r="A27" s="539" t="s">
        <v>23</v>
      </c>
      <c r="B27" s="544">
        <v>7.7</v>
      </c>
      <c r="C27" s="545">
        <v>3.3</v>
      </c>
      <c r="D27" s="545">
        <v>1.7</v>
      </c>
      <c r="E27" s="545">
        <v>0.8</v>
      </c>
      <c r="F27" s="545">
        <v>1.4</v>
      </c>
      <c r="G27" s="546">
        <v>0.4</v>
      </c>
    </row>
    <row r="28" spans="1:7" ht="15">
      <c r="A28" s="539" t="s">
        <v>30</v>
      </c>
      <c r="B28" s="544">
        <v>7.8</v>
      </c>
      <c r="C28" s="545">
        <v>3.9</v>
      </c>
      <c r="D28" s="545">
        <v>1.7</v>
      </c>
      <c r="E28" s="545">
        <v>0.5</v>
      </c>
      <c r="F28" s="545">
        <v>1.9</v>
      </c>
      <c r="G28" s="546">
        <v>-0.3</v>
      </c>
    </row>
    <row r="29" spans="1:7" ht="15">
      <c r="A29" s="539" t="s">
        <v>32</v>
      </c>
      <c r="B29" s="544">
        <v>10.199999999999999</v>
      </c>
      <c r="C29" s="545">
        <v>3.5</v>
      </c>
      <c r="D29" s="545">
        <v>3.1</v>
      </c>
      <c r="E29" s="545">
        <v>2.2999999999999998</v>
      </c>
      <c r="F29" s="545">
        <v>1.5</v>
      </c>
      <c r="G29" s="546">
        <v>-0.1</v>
      </c>
    </row>
    <row r="30" spans="1:7" ht="15">
      <c r="A30" s="539" t="s">
        <v>10</v>
      </c>
      <c r="B30" s="544">
        <v>10.6</v>
      </c>
      <c r="C30" s="545">
        <v>2.8</v>
      </c>
      <c r="D30" s="545">
        <v>4.0999999999999996</v>
      </c>
      <c r="E30" s="545">
        <v>1.6</v>
      </c>
      <c r="F30" s="545">
        <v>1.7</v>
      </c>
      <c r="G30" s="546">
        <v>0.4</v>
      </c>
    </row>
    <row r="31" spans="1:7" ht="15.75" thickBot="1">
      <c r="A31" s="540" t="s">
        <v>9</v>
      </c>
      <c r="B31" s="547">
        <v>12.1</v>
      </c>
      <c r="C31" s="548">
        <v>4.7</v>
      </c>
      <c r="D31" s="548">
        <v>5.3</v>
      </c>
      <c r="E31" s="548">
        <v>1</v>
      </c>
      <c r="F31" s="548">
        <v>1</v>
      </c>
      <c r="G31" s="549">
        <v>0.1</v>
      </c>
    </row>
  </sheetData>
  <hyperlinks>
    <hyperlink ref="A1" location="OBSAH!A1" display="OBSAH!A1" xr:uid="{08B5E4D4-223D-4C40-AEDD-37160FF44575}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8684-7304-4C35-A370-9418AA5F93E3}">
  <dimension ref="A1:G30"/>
  <sheetViews>
    <sheetView zoomScaleNormal="100" workbookViewId="0">
      <selection activeCell="M32" sqref="M32"/>
    </sheetView>
  </sheetViews>
  <sheetFormatPr defaultColWidth="7.25" defaultRowHeight="12.75"/>
  <cols>
    <col min="1" max="2" width="7.25" style="425"/>
    <col min="3" max="3" width="22.125" style="425" customWidth="1"/>
    <col min="4" max="4" width="9.125" style="425" customWidth="1"/>
    <col min="5" max="5" width="19.875" style="425" customWidth="1"/>
    <col min="6" max="6" width="20" style="425" customWidth="1"/>
    <col min="7" max="16384" width="7.25" style="425"/>
  </cols>
  <sheetData>
    <row r="1" spans="1:7" ht="15.75" thickBot="1">
      <c r="A1" s="303" t="s">
        <v>3</v>
      </c>
      <c r="B1" s="314"/>
    </row>
    <row r="2" spans="1:7" ht="15.75" thickBot="1">
      <c r="A2" s="550"/>
      <c r="B2" s="551" t="s">
        <v>598</v>
      </c>
      <c r="C2" s="552" t="s">
        <v>599</v>
      </c>
      <c r="D2" s="552" t="s">
        <v>600</v>
      </c>
      <c r="E2" s="552" t="s">
        <v>601</v>
      </c>
      <c r="F2" s="552" t="s">
        <v>602</v>
      </c>
      <c r="G2" s="553" t="s">
        <v>603</v>
      </c>
    </row>
    <row r="3" spans="1:7" ht="15">
      <c r="A3" s="539" t="s">
        <v>34</v>
      </c>
      <c r="B3" s="541">
        <v>-3.5999999999999996</v>
      </c>
      <c r="C3" s="542">
        <v>0</v>
      </c>
      <c r="D3" s="542">
        <v>-1.3000000000000007</v>
      </c>
      <c r="E3" s="542">
        <v>-9.9999999999999978E-2</v>
      </c>
      <c r="F3" s="542">
        <v>-1.3</v>
      </c>
      <c r="G3" s="543">
        <v>-0.8</v>
      </c>
    </row>
    <row r="4" spans="1:7" ht="15">
      <c r="A4" s="539" t="s">
        <v>8</v>
      </c>
      <c r="B4" s="544">
        <v>-2.0999999999999996</v>
      </c>
      <c r="C4" s="545">
        <v>-2</v>
      </c>
      <c r="D4" s="545">
        <v>0.1</v>
      </c>
      <c r="E4" s="545">
        <v>9.9999999999999978E-2</v>
      </c>
      <c r="F4" s="545">
        <v>0.39999999999999991</v>
      </c>
      <c r="G4" s="546">
        <v>-0.8</v>
      </c>
    </row>
    <row r="5" spans="1:7" ht="15">
      <c r="A5" s="539" t="s">
        <v>20</v>
      </c>
      <c r="B5" s="544">
        <v>-1.7999999999999998</v>
      </c>
      <c r="C5" s="545">
        <v>-0.20000000000000018</v>
      </c>
      <c r="D5" s="545">
        <v>-1.7</v>
      </c>
      <c r="E5" s="545">
        <v>0.5</v>
      </c>
      <c r="F5" s="545">
        <v>9.9999999999999978E-2</v>
      </c>
      <c r="G5" s="546">
        <v>-0.5</v>
      </c>
    </row>
    <row r="6" spans="1:7" ht="15">
      <c r="A6" s="539" t="s">
        <v>11</v>
      </c>
      <c r="B6" s="544">
        <v>-1.5</v>
      </c>
      <c r="C6" s="545">
        <v>-2.4</v>
      </c>
      <c r="D6" s="545">
        <v>-0.19999999999999996</v>
      </c>
      <c r="E6" s="545">
        <v>0</v>
      </c>
      <c r="F6" s="545">
        <v>1.3</v>
      </c>
      <c r="G6" s="546">
        <v>-0.10000000000000003</v>
      </c>
    </row>
    <row r="7" spans="1:7" ht="15">
      <c r="A7" s="539" t="s">
        <v>28</v>
      </c>
      <c r="B7" s="544">
        <v>-0.20000000000000018</v>
      </c>
      <c r="C7" s="545">
        <v>-1.1000000000000001</v>
      </c>
      <c r="D7" s="545">
        <v>0.8</v>
      </c>
      <c r="E7" s="545">
        <v>0.19999999999999996</v>
      </c>
      <c r="F7" s="545">
        <v>0.19999999999999996</v>
      </c>
      <c r="G7" s="546">
        <v>-0.4</v>
      </c>
    </row>
    <row r="8" spans="1:7" ht="15">
      <c r="A8" s="539" t="s">
        <v>36</v>
      </c>
      <c r="B8" s="544">
        <v>-0.19999999999999996</v>
      </c>
      <c r="C8" s="545">
        <v>1.2000000000000002</v>
      </c>
      <c r="D8" s="545">
        <v>-1.2</v>
      </c>
      <c r="E8" s="545">
        <v>0.29999999999999993</v>
      </c>
      <c r="F8" s="545">
        <v>-0.10000000000000003</v>
      </c>
      <c r="G8" s="546">
        <v>-0.6</v>
      </c>
    </row>
    <row r="9" spans="1:7" ht="15">
      <c r="A9" s="539" t="s">
        <v>6</v>
      </c>
      <c r="B9" s="544">
        <v>0.5</v>
      </c>
      <c r="C9" s="545">
        <v>0.6</v>
      </c>
      <c r="D9" s="545">
        <v>0</v>
      </c>
      <c r="E9" s="545">
        <v>-9.9999999999999978E-2</v>
      </c>
      <c r="F9" s="545">
        <v>-9.9999999999999978E-2</v>
      </c>
      <c r="G9" s="546">
        <v>0</v>
      </c>
    </row>
    <row r="10" spans="1:7" ht="15">
      <c r="A10" s="539" t="s">
        <v>15</v>
      </c>
      <c r="B10" s="544">
        <v>0.89999999999999991</v>
      </c>
      <c r="C10" s="545">
        <v>2.2000000000000002</v>
      </c>
      <c r="D10" s="545">
        <v>-1.2</v>
      </c>
      <c r="E10" s="545">
        <v>0.1</v>
      </c>
      <c r="F10" s="545">
        <v>0</v>
      </c>
      <c r="G10" s="546">
        <v>-0.2</v>
      </c>
    </row>
    <row r="11" spans="1:7" ht="15">
      <c r="A11" s="539" t="s">
        <v>33</v>
      </c>
      <c r="B11" s="544">
        <v>1</v>
      </c>
      <c r="C11" s="545">
        <v>2.1</v>
      </c>
      <c r="D11" s="545">
        <v>-9.9999999999999867E-2</v>
      </c>
      <c r="E11" s="545">
        <v>0.20000000000000007</v>
      </c>
      <c r="F11" s="545">
        <v>-0.9</v>
      </c>
      <c r="G11" s="546">
        <v>-0.19999999999999998</v>
      </c>
    </row>
    <row r="12" spans="1:7" ht="15">
      <c r="A12" s="539" t="s">
        <v>26</v>
      </c>
      <c r="B12" s="544">
        <v>1</v>
      </c>
      <c r="C12" s="545">
        <v>1.2</v>
      </c>
      <c r="D12" s="545">
        <v>0</v>
      </c>
      <c r="E12" s="545">
        <v>0</v>
      </c>
      <c r="F12" s="545">
        <v>0</v>
      </c>
      <c r="G12" s="546">
        <v>-0.30000000000000004</v>
      </c>
    </row>
    <row r="13" spans="1:7" ht="15">
      <c r="A13" s="539" t="s">
        <v>7</v>
      </c>
      <c r="B13" s="544">
        <v>1.1000000000000001</v>
      </c>
      <c r="C13" s="545">
        <v>1.5</v>
      </c>
      <c r="D13" s="545">
        <v>-0.1</v>
      </c>
      <c r="E13" s="545">
        <v>0</v>
      </c>
      <c r="F13" s="545">
        <v>0</v>
      </c>
      <c r="G13" s="546">
        <v>-0.3</v>
      </c>
    </row>
    <row r="14" spans="1:7" ht="15">
      <c r="A14" s="539" t="s">
        <v>31</v>
      </c>
      <c r="B14" s="544">
        <v>1.4</v>
      </c>
      <c r="C14" s="545">
        <v>0.3</v>
      </c>
      <c r="D14" s="545">
        <v>1.6</v>
      </c>
      <c r="E14" s="545">
        <v>0.3</v>
      </c>
      <c r="F14" s="545">
        <v>-0.20000000000000007</v>
      </c>
      <c r="G14" s="546">
        <v>-0.5</v>
      </c>
    </row>
    <row r="15" spans="1:7" ht="15">
      <c r="A15" s="539" t="s">
        <v>14</v>
      </c>
      <c r="B15" s="544">
        <v>1.5</v>
      </c>
      <c r="C15" s="545">
        <v>2.8</v>
      </c>
      <c r="D15" s="545">
        <v>-1</v>
      </c>
      <c r="E15" s="545">
        <v>-0.10000000000000009</v>
      </c>
      <c r="F15" s="545">
        <v>-0.29999999999999993</v>
      </c>
      <c r="G15" s="546">
        <v>0.1</v>
      </c>
    </row>
    <row r="16" spans="1:7" ht="15">
      <c r="A16" s="539" t="s">
        <v>561</v>
      </c>
      <c r="B16" s="544">
        <v>1.5</v>
      </c>
      <c r="C16" s="545">
        <v>1.1000000000000001</v>
      </c>
      <c r="D16" s="545">
        <v>0.3</v>
      </c>
      <c r="E16" s="545">
        <v>0.29999999999999993</v>
      </c>
      <c r="F16" s="545">
        <v>0</v>
      </c>
      <c r="G16" s="546">
        <v>-0.2</v>
      </c>
    </row>
    <row r="17" spans="1:7" ht="15">
      <c r="A17" s="539" t="s">
        <v>27</v>
      </c>
      <c r="B17" s="544">
        <v>1.7</v>
      </c>
      <c r="C17" s="545">
        <v>2.4</v>
      </c>
      <c r="D17" s="545">
        <v>-0.8</v>
      </c>
      <c r="E17" s="545">
        <v>9.9999999999999978E-2</v>
      </c>
      <c r="F17" s="545">
        <v>0</v>
      </c>
      <c r="G17" s="546">
        <v>0</v>
      </c>
    </row>
    <row r="18" spans="1:7" ht="15">
      <c r="A18" s="539" t="s">
        <v>604</v>
      </c>
      <c r="B18" s="544">
        <v>1.7</v>
      </c>
      <c r="C18" s="545">
        <v>1.3</v>
      </c>
      <c r="D18" s="545">
        <v>0.39999999999999997</v>
      </c>
      <c r="E18" s="545">
        <v>0.29999999999999993</v>
      </c>
      <c r="F18" s="545">
        <v>-9.9999999999999978E-2</v>
      </c>
      <c r="G18" s="546">
        <v>-0.1</v>
      </c>
    </row>
    <row r="19" spans="1:7" ht="15">
      <c r="A19" s="539" t="s">
        <v>22</v>
      </c>
      <c r="B19" s="544">
        <v>1.9</v>
      </c>
      <c r="C19" s="545">
        <v>1.1000000000000001</v>
      </c>
      <c r="D19" s="545">
        <v>0</v>
      </c>
      <c r="E19" s="545">
        <v>0.60000000000000009</v>
      </c>
      <c r="F19" s="545">
        <v>0.60000000000000009</v>
      </c>
      <c r="G19" s="546">
        <v>-0.5</v>
      </c>
    </row>
    <row r="20" spans="1:7" ht="15">
      <c r="A20" s="539" t="s">
        <v>13</v>
      </c>
      <c r="B20" s="544">
        <v>2</v>
      </c>
      <c r="C20" s="545">
        <v>1.9</v>
      </c>
      <c r="D20" s="545">
        <v>-0.30000000000000027</v>
      </c>
      <c r="E20" s="545">
        <v>1.2</v>
      </c>
      <c r="F20" s="545">
        <v>-0.30000000000000004</v>
      </c>
      <c r="G20" s="546">
        <v>-0.4</v>
      </c>
    </row>
    <row r="21" spans="1:7" ht="15">
      <c r="A21" s="539" t="s">
        <v>24</v>
      </c>
      <c r="B21" s="544">
        <v>2</v>
      </c>
      <c r="C21" s="545">
        <v>1.0999999999999999</v>
      </c>
      <c r="D21" s="545">
        <v>0.20000000000000007</v>
      </c>
      <c r="E21" s="545">
        <v>0.29999999999999993</v>
      </c>
      <c r="F21" s="545">
        <v>0.59999999999999987</v>
      </c>
      <c r="G21" s="546">
        <v>-0.2</v>
      </c>
    </row>
    <row r="22" spans="1:7" ht="15">
      <c r="A22" s="539" t="s">
        <v>25</v>
      </c>
      <c r="B22" s="544">
        <v>2.8</v>
      </c>
      <c r="C22" s="545">
        <v>2.7</v>
      </c>
      <c r="D22" s="545">
        <v>0.39999999999999991</v>
      </c>
      <c r="E22" s="545">
        <v>0.19999999999999996</v>
      </c>
      <c r="F22" s="545">
        <v>0.19999999999999996</v>
      </c>
      <c r="G22" s="546">
        <v>-0.6</v>
      </c>
    </row>
    <row r="23" spans="1:7" ht="15">
      <c r="A23" s="539" t="s">
        <v>10</v>
      </c>
      <c r="B23" s="544">
        <v>2.8999999999999995</v>
      </c>
      <c r="C23" s="545">
        <v>1.4</v>
      </c>
      <c r="D23" s="545">
        <v>-0.60000000000000053</v>
      </c>
      <c r="E23" s="545">
        <v>0.90000000000000013</v>
      </c>
      <c r="F23" s="545">
        <v>1.2999999999999998</v>
      </c>
      <c r="G23" s="546">
        <v>0</v>
      </c>
    </row>
    <row r="24" spans="1:7" ht="15">
      <c r="A24" s="539" t="s">
        <v>23</v>
      </c>
      <c r="B24" s="544">
        <v>2.9000000000000004</v>
      </c>
      <c r="C24" s="545">
        <v>3.0999999999999996</v>
      </c>
      <c r="D24" s="545">
        <v>-0.90000000000000013</v>
      </c>
      <c r="E24" s="545">
        <v>0.20000000000000007</v>
      </c>
      <c r="F24" s="545">
        <v>0.29999999999999982</v>
      </c>
      <c r="G24" s="546">
        <v>0.10000000000000003</v>
      </c>
    </row>
    <row r="25" spans="1:7" ht="15">
      <c r="A25" s="539" t="s">
        <v>29</v>
      </c>
      <c r="B25" s="544">
        <v>2.9000000000000004</v>
      </c>
      <c r="C25" s="545">
        <v>1.4000000000000001</v>
      </c>
      <c r="D25" s="545">
        <v>1.1000000000000001</v>
      </c>
      <c r="E25" s="545">
        <v>0.39999999999999997</v>
      </c>
      <c r="F25" s="545">
        <v>0.19999999999999996</v>
      </c>
      <c r="G25" s="546">
        <v>-0.2</v>
      </c>
    </row>
    <row r="26" spans="1:7" ht="15">
      <c r="A26" s="539" t="s">
        <v>35</v>
      </c>
      <c r="B26" s="544">
        <v>3.3000000000000003</v>
      </c>
      <c r="C26" s="545">
        <v>1.5</v>
      </c>
      <c r="D26" s="545">
        <v>1.2999999999999998</v>
      </c>
      <c r="E26" s="545">
        <v>0.5</v>
      </c>
      <c r="F26" s="545">
        <v>-0.19999999999999996</v>
      </c>
      <c r="G26" s="546">
        <v>0.19999999999999998</v>
      </c>
    </row>
    <row r="27" spans="1:7" ht="15">
      <c r="A27" s="539" t="s">
        <v>12</v>
      </c>
      <c r="B27" s="544">
        <v>3.4000000000000004</v>
      </c>
      <c r="C27" s="545">
        <v>2.1</v>
      </c>
      <c r="D27" s="545">
        <v>1.4</v>
      </c>
      <c r="E27" s="545">
        <v>-0.20000000000000007</v>
      </c>
      <c r="F27" s="545">
        <v>-9.9999999999999978E-2</v>
      </c>
      <c r="G27" s="546">
        <v>0.19999999999999998</v>
      </c>
    </row>
    <row r="28" spans="1:7" ht="15">
      <c r="A28" s="539" t="s">
        <v>30</v>
      </c>
      <c r="B28" s="544">
        <v>4.0999999999999996</v>
      </c>
      <c r="C28" s="545">
        <v>2.9</v>
      </c>
      <c r="D28" s="545">
        <v>0.79999999999999993</v>
      </c>
      <c r="E28" s="545">
        <v>0.2</v>
      </c>
      <c r="F28" s="545">
        <v>0.5</v>
      </c>
      <c r="G28" s="546">
        <v>-0.3</v>
      </c>
    </row>
    <row r="29" spans="1:7" ht="15">
      <c r="A29" s="539" t="s">
        <v>32</v>
      </c>
      <c r="B29" s="544">
        <v>5.6</v>
      </c>
      <c r="C29" s="545">
        <v>5.2</v>
      </c>
      <c r="D29" s="545">
        <v>-0.39999999999999991</v>
      </c>
      <c r="E29" s="545">
        <v>0.79999999999999982</v>
      </c>
      <c r="F29" s="545">
        <v>0.6</v>
      </c>
      <c r="G29" s="546">
        <v>-0.5</v>
      </c>
    </row>
    <row r="30" spans="1:7" ht="15.75" thickBot="1">
      <c r="A30" s="540" t="s">
        <v>9</v>
      </c>
      <c r="B30" s="547">
        <v>8.6999999999999993</v>
      </c>
      <c r="C30" s="548">
        <v>5</v>
      </c>
      <c r="D30" s="548">
        <v>2.9</v>
      </c>
      <c r="E30" s="548">
        <v>0.7</v>
      </c>
      <c r="F30" s="548">
        <v>0.4</v>
      </c>
      <c r="G30" s="549">
        <v>-0.30000000000000004</v>
      </c>
    </row>
  </sheetData>
  <hyperlinks>
    <hyperlink ref="A1" location="OBSAH!A1" display="OBSAH!A1" xr:uid="{C52D29C5-E5D1-46FA-8DB8-AD48F1FDED86}"/>
  </hyperlink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191B-CC35-42CC-9C45-8B7A2BB9E6E6}">
  <dimension ref="A1:C29"/>
  <sheetViews>
    <sheetView workbookViewId="0">
      <selection activeCell="G5" sqref="G5"/>
    </sheetView>
  </sheetViews>
  <sheetFormatPr defaultColWidth="8.75" defaultRowHeight="15"/>
  <cols>
    <col min="1" max="1" width="13.75" style="429" bestFit="1" customWidth="1"/>
    <col min="2" max="2" width="8.875" style="429" customWidth="1"/>
    <col min="3" max="3" width="25.75" style="429" bestFit="1" customWidth="1"/>
    <col min="4" max="16384" width="8.75" style="429"/>
  </cols>
  <sheetData>
    <row r="1" spans="1:3" ht="15.75" thickBot="1">
      <c r="A1" s="426" t="s">
        <v>3</v>
      </c>
      <c r="B1" s="427"/>
      <c r="C1" s="428"/>
    </row>
    <row r="2" spans="1:3" ht="15.75" thickBot="1">
      <c r="A2" s="434"/>
      <c r="B2" s="432" t="s">
        <v>575</v>
      </c>
      <c r="C2" s="433" t="s">
        <v>607</v>
      </c>
    </row>
    <row r="3" spans="1:3">
      <c r="A3" s="435" t="s">
        <v>15</v>
      </c>
      <c r="B3" s="429">
        <v>71.400000000000006</v>
      </c>
      <c r="C3" s="430">
        <v>-3.6999999999999891</v>
      </c>
    </row>
    <row r="4" spans="1:3">
      <c r="A4" s="435" t="s">
        <v>20</v>
      </c>
      <c r="B4" s="429">
        <v>72.900000000000006</v>
      </c>
      <c r="C4" s="430">
        <v>-2.6999999999999891</v>
      </c>
    </row>
    <row r="5" spans="1:3">
      <c r="A5" s="435" t="s">
        <v>26</v>
      </c>
      <c r="B5" s="429">
        <v>73.400000000000006</v>
      </c>
      <c r="C5" s="430">
        <v>-2.2999999999999972</v>
      </c>
    </row>
    <row r="6" spans="1:3">
      <c r="A6" s="435" t="s">
        <v>31</v>
      </c>
      <c r="B6" s="429">
        <v>74.5</v>
      </c>
      <c r="C6" s="430">
        <v>-2</v>
      </c>
    </row>
    <row r="7" spans="1:3">
      <c r="A7" s="435" t="s">
        <v>25</v>
      </c>
      <c r="B7" s="429">
        <v>74.5</v>
      </c>
      <c r="C7" s="430">
        <v>-2</v>
      </c>
    </row>
    <row r="8" spans="1:3">
      <c r="A8" s="435" t="s">
        <v>10</v>
      </c>
      <c r="B8" s="429">
        <v>74.8</v>
      </c>
      <c r="C8" s="430">
        <v>-3</v>
      </c>
    </row>
    <row r="9" spans="1:3">
      <c r="A9" s="435" t="s">
        <v>22</v>
      </c>
      <c r="B9" s="429">
        <v>75.599999999999994</v>
      </c>
      <c r="C9" s="430">
        <v>-2.4000000000000061</v>
      </c>
    </row>
    <row r="10" spans="1:3">
      <c r="A10" s="435" t="s">
        <v>12</v>
      </c>
      <c r="B10" s="429">
        <v>76.8</v>
      </c>
      <c r="C10" s="430">
        <v>-1.7999999999999969</v>
      </c>
    </row>
    <row r="11" spans="1:3">
      <c r="A11" s="435" t="s">
        <v>36</v>
      </c>
      <c r="B11" s="429">
        <v>76.900000000000006</v>
      </c>
      <c r="C11" s="430">
        <v>-2.0999999999999939</v>
      </c>
    </row>
    <row r="12" spans="1:3">
      <c r="A12" s="435" t="s">
        <v>23</v>
      </c>
      <c r="B12" s="429">
        <v>77.400000000000006</v>
      </c>
      <c r="C12" s="430">
        <v>-1.899999999999991</v>
      </c>
    </row>
    <row r="13" spans="1:3">
      <c r="A13" s="435" t="s">
        <v>37</v>
      </c>
      <c r="B13" s="429">
        <v>80.099999999999994</v>
      </c>
      <c r="C13" s="430">
        <v>-1.2000000000000031</v>
      </c>
    </row>
    <row r="14" spans="1:3">
      <c r="A14" s="435" t="s">
        <v>88</v>
      </c>
      <c r="B14" s="429">
        <v>80.3</v>
      </c>
      <c r="C14" s="430">
        <v>-1.4000000000000059</v>
      </c>
    </row>
    <row r="15" spans="1:3">
      <c r="A15" s="435" t="s">
        <v>9</v>
      </c>
      <c r="B15" s="429">
        <v>80.900000000000006</v>
      </c>
      <c r="C15" s="430">
        <v>-0.69999999999998863</v>
      </c>
    </row>
    <row r="16" spans="1:3">
      <c r="A16" s="435" t="s">
        <v>6</v>
      </c>
      <c r="B16" s="429">
        <v>80.900000000000006</v>
      </c>
      <c r="C16" s="430">
        <v>-0.39999999999999147</v>
      </c>
    </row>
    <row r="17" spans="1:3">
      <c r="A17" s="435" t="s">
        <v>14</v>
      </c>
      <c r="B17" s="429">
        <v>81.2</v>
      </c>
      <c r="C17" s="430">
        <v>-0.70000000000000284</v>
      </c>
    </row>
    <row r="18" spans="1:3">
      <c r="A18" s="435" t="s">
        <v>7</v>
      </c>
      <c r="B18" s="429">
        <v>81.3</v>
      </c>
      <c r="C18" s="430">
        <v>-0.70000000000000284</v>
      </c>
    </row>
    <row r="19" spans="1:3">
      <c r="A19" s="435" t="s">
        <v>11</v>
      </c>
      <c r="B19" s="429">
        <v>81.400000000000006</v>
      </c>
      <c r="C19" s="430">
        <v>-9.9999999999994316E-2</v>
      </c>
    </row>
    <row r="20" spans="1:3">
      <c r="A20" s="435" t="s">
        <v>24</v>
      </c>
      <c r="B20" s="429">
        <v>81.5</v>
      </c>
      <c r="C20" s="430">
        <v>-0.70000000000000284</v>
      </c>
    </row>
    <row r="21" spans="1:3">
      <c r="A21" s="435" t="s">
        <v>27</v>
      </c>
      <c r="B21" s="429">
        <v>81.8</v>
      </c>
      <c r="C21" s="430">
        <v>-0.5</v>
      </c>
    </row>
    <row r="22" spans="1:3">
      <c r="A22" s="435" t="s">
        <v>30</v>
      </c>
      <c r="B22" s="429">
        <v>81.900000000000006</v>
      </c>
      <c r="C22" s="430">
        <v>-0.1999999999999886</v>
      </c>
    </row>
    <row r="23" spans="1:3">
      <c r="A23" s="435" t="s">
        <v>28</v>
      </c>
      <c r="B23" s="429">
        <v>82</v>
      </c>
      <c r="C23" s="430">
        <v>-9.9999999999994316E-2</v>
      </c>
    </row>
    <row r="24" spans="1:3">
      <c r="A24" s="435" t="s">
        <v>29</v>
      </c>
      <c r="B24" s="429">
        <v>82.5</v>
      </c>
      <c r="C24" s="430">
        <v>-0.5</v>
      </c>
    </row>
    <row r="25" spans="1:3">
      <c r="A25" s="435" t="s">
        <v>34</v>
      </c>
      <c r="B25" s="429">
        <v>82.8</v>
      </c>
      <c r="C25" s="430">
        <v>9.9999999999994316E-2</v>
      </c>
    </row>
    <row r="26" spans="1:3">
      <c r="A26" s="435" t="s">
        <v>32</v>
      </c>
      <c r="B26" s="429">
        <v>82.9</v>
      </c>
      <c r="C26" s="430">
        <v>0</v>
      </c>
    </row>
    <row r="27" spans="1:3">
      <c r="A27" s="435" t="s">
        <v>33</v>
      </c>
      <c r="B27" s="429">
        <v>82.9</v>
      </c>
      <c r="C27" s="430">
        <v>-0.69999999999998863</v>
      </c>
    </row>
    <row r="28" spans="1:3">
      <c r="A28" s="435" t="s">
        <v>8</v>
      </c>
      <c r="B28" s="429">
        <v>83.2</v>
      </c>
      <c r="C28" s="430">
        <v>0</v>
      </c>
    </row>
    <row r="29" spans="1:3" ht="15.75" thickBot="1">
      <c r="A29" s="436" t="s">
        <v>13</v>
      </c>
      <c r="B29" s="309">
        <v>83.3</v>
      </c>
      <c r="C29" s="310">
        <v>-0.70000000000000284</v>
      </c>
    </row>
  </sheetData>
  <hyperlinks>
    <hyperlink ref="A1" location="OBSAH!A1" display="OBSAH!A1" xr:uid="{236B00C7-6B98-48C5-BF9F-4F479CD57EE3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80CF-7889-44C8-840D-41DC6FCE7CF5}">
  <dimension ref="A1:C31"/>
  <sheetViews>
    <sheetView workbookViewId="0">
      <selection activeCell="H9" sqref="H9"/>
    </sheetView>
  </sheetViews>
  <sheetFormatPr defaultColWidth="8.75" defaultRowHeight="15"/>
  <cols>
    <col min="1" max="1" width="8.75" style="305"/>
    <col min="2" max="2" width="16.625" style="305" bestFit="1" customWidth="1"/>
    <col min="3" max="16384" width="8.75" style="305"/>
  </cols>
  <sheetData>
    <row r="1" spans="1:3" ht="15.75" thickBot="1">
      <c r="A1" s="303" t="s">
        <v>3</v>
      </c>
      <c r="B1" s="314"/>
      <c r="C1" s="425"/>
    </row>
    <row r="2" spans="1:3" ht="15.75" thickBot="1">
      <c r="A2" s="434"/>
      <c r="B2" s="433" t="s">
        <v>608</v>
      </c>
    </row>
    <row r="3" spans="1:3">
      <c r="A3" s="441" t="s">
        <v>34</v>
      </c>
      <c r="B3" s="439">
        <v>44.063486218522897</v>
      </c>
    </row>
    <row r="4" spans="1:3">
      <c r="A4" s="441" t="s">
        <v>11</v>
      </c>
      <c r="B4" s="439">
        <v>58.909139617161799</v>
      </c>
    </row>
    <row r="5" spans="1:3">
      <c r="A5" s="441" t="s">
        <v>35</v>
      </c>
      <c r="B5" s="439">
        <v>84.733558990098899</v>
      </c>
    </row>
    <row r="6" spans="1:3">
      <c r="A6" s="441" t="s">
        <v>32</v>
      </c>
      <c r="B6" s="439">
        <v>119.912142563462</v>
      </c>
    </row>
    <row r="7" spans="1:3">
      <c r="A7" s="441" t="s">
        <v>27</v>
      </c>
      <c r="B7" s="439">
        <v>122.73286900430899</v>
      </c>
    </row>
    <row r="8" spans="1:3">
      <c r="A8" s="441" t="s">
        <v>8</v>
      </c>
      <c r="B8" s="439">
        <v>123.85498276153101</v>
      </c>
    </row>
    <row r="9" spans="1:3">
      <c r="A9" s="441" t="s">
        <v>28</v>
      </c>
      <c r="B9" s="439">
        <v>127.86015385857</v>
      </c>
    </row>
    <row r="10" spans="1:3">
      <c r="A10" s="441" t="s">
        <v>6</v>
      </c>
      <c r="B10" s="439">
        <v>146.04215833398999</v>
      </c>
    </row>
    <row r="11" spans="1:3">
      <c r="A11" s="441" t="s">
        <v>29</v>
      </c>
      <c r="B11" s="439">
        <v>159.55646011763901</v>
      </c>
    </row>
    <row r="12" spans="1:3">
      <c r="A12" s="441" t="s">
        <v>24</v>
      </c>
      <c r="B12" s="439">
        <v>203.20757219698601</v>
      </c>
    </row>
    <row r="13" spans="1:3">
      <c r="A13" s="441" t="s">
        <v>7</v>
      </c>
      <c r="B13" s="439">
        <v>204.943864331029</v>
      </c>
    </row>
    <row r="14" spans="1:3">
      <c r="A14" s="441" t="s">
        <v>30</v>
      </c>
      <c r="B14" s="439">
        <v>214.29427551807899</v>
      </c>
    </row>
    <row r="15" spans="1:3">
      <c r="A15" s="441" t="s">
        <v>14</v>
      </c>
      <c r="B15" s="439">
        <v>256.226372885145</v>
      </c>
    </row>
    <row r="16" spans="1:3">
      <c r="A16" s="441" t="s">
        <v>13</v>
      </c>
      <c r="B16" s="439">
        <v>264.93790690253797</v>
      </c>
    </row>
    <row r="17" spans="1:2">
      <c r="A17" s="441" t="s">
        <v>9</v>
      </c>
      <c r="B17" s="439">
        <v>285.98273813489999</v>
      </c>
    </row>
    <row r="18" spans="1:2">
      <c r="A18" s="441" t="s">
        <v>88</v>
      </c>
      <c r="B18" s="439">
        <v>313.74055102134901</v>
      </c>
    </row>
    <row r="19" spans="1:2">
      <c r="A19" s="441" t="s">
        <v>561</v>
      </c>
      <c r="B19" s="439">
        <v>327.98895732995629</v>
      </c>
    </row>
    <row r="20" spans="1:2">
      <c r="A20" s="441" t="s">
        <v>36</v>
      </c>
      <c r="B20" s="439">
        <v>334.98946202933701</v>
      </c>
    </row>
    <row r="21" spans="1:2">
      <c r="A21" s="441" t="s">
        <v>33</v>
      </c>
      <c r="B21" s="439">
        <v>350.44119571086298</v>
      </c>
    </row>
    <row r="22" spans="1:2">
      <c r="A22" s="441" t="s">
        <v>23</v>
      </c>
      <c r="B22" s="439">
        <v>428.18168733323989</v>
      </c>
    </row>
    <row r="23" spans="1:2">
      <c r="A23" s="441" t="s">
        <v>25</v>
      </c>
      <c r="B23" s="439">
        <v>465.25436994323798</v>
      </c>
    </row>
    <row r="24" spans="1:2">
      <c r="A24" s="441" t="s">
        <v>26</v>
      </c>
      <c r="B24" s="439">
        <v>491.96517517544697</v>
      </c>
    </row>
    <row r="25" spans="1:2">
      <c r="A25" s="441" t="s">
        <v>22</v>
      </c>
      <c r="B25" s="439">
        <v>492.05483345961602</v>
      </c>
    </row>
    <row r="26" spans="1:2">
      <c r="A26" s="441" t="s">
        <v>10</v>
      </c>
      <c r="B26" s="439">
        <v>550.58224744851805</v>
      </c>
    </row>
    <row r="27" spans="1:2">
      <c r="A27" s="441" t="s">
        <v>12</v>
      </c>
      <c r="B27" s="439">
        <v>555.55763056897501</v>
      </c>
    </row>
    <row r="28" spans="1:2">
      <c r="A28" s="441" t="s">
        <v>20</v>
      </c>
      <c r="B28" s="439">
        <v>675.86567454451597</v>
      </c>
    </row>
    <row r="29" spans="1:2">
      <c r="A29" s="441" t="s">
        <v>31</v>
      </c>
      <c r="B29" s="439">
        <v>746.06139831219195</v>
      </c>
    </row>
    <row r="30" spans="1:2" ht="15.75" thickBot="1">
      <c r="A30" s="442" t="s">
        <v>15</v>
      </c>
      <c r="B30" s="352">
        <v>1033.7499409275699</v>
      </c>
    </row>
    <row r="31" spans="1:2">
      <c r="A31" s="437"/>
      <c r="B31" s="437"/>
    </row>
  </sheetData>
  <hyperlinks>
    <hyperlink ref="A1" location="OBSAH!A1" display="OBSAH!A1" xr:uid="{98B8D441-9526-474C-A3E2-CDFB6120460A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4EB9-729E-4F8B-92F8-2EDB9A0CC72A}">
  <dimension ref="A1:B30"/>
  <sheetViews>
    <sheetView workbookViewId="0">
      <pane xSplit="1" ySplit="2" topLeftCell="B3" activePane="bottomRight" state="frozen"/>
      <selection pane="topRight"/>
      <selection pane="bottomLeft"/>
      <selection pane="bottomRight" activeCell="K9" sqref="K9"/>
    </sheetView>
  </sheetViews>
  <sheetFormatPr defaultColWidth="8.75" defaultRowHeight="11.45" customHeight="1"/>
  <cols>
    <col min="1" max="1" width="13.75" style="445" bestFit="1" customWidth="1"/>
    <col min="2" max="31" width="8.125" style="445" customWidth="1"/>
    <col min="32" max="16384" width="8.75" style="445"/>
  </cols>
  <sheetData>
    <row r="1" spans="1:2" ht="11.45" customHeight="1" thickBot="1">
      <c r="A1" s="426" t="s">
        <v>3</v>
      </c>
      <c r="B1" s="444"/>
    </row>
    <row r="2" spans="1:2" ht="15.75" thickBot="1">
      <c r="A2" s="451"/>
      <c r="B2" s="452">
        <v>2020</v>
      </c>
    </row>
    <row r="3" spans="1:2" ht="15">
      <c r="A3" s="449" t="s">
        <v>8</v>
      </c>
      <c r="B3" s="447">
        <v>-55.507559395248371</v>
      </c>
    </row>
    <row r="4" spans="1:2" ht="15">
      <c r="A4" s="449" t="s">
        <v>28</v>
      </c>
      <c r="B4" s="447">
        <v>-24.894514767932492</v>
      </c>
    </row>
    <row r="5" spans="1:2" ht="15">
      <c r="A5" s="449" t="s">
        <v>15</v>
      </c>
      <c r="B5" s="447">
        <v>-20.355411954765756</v>
      </c>
    </row>
    <row r="6" spans="1:2" ht="15">
      <c r="A6" s="449" t="s">
        <v>13</v>
      </c>
      <c r="B6" s="447">
        <v>-16.972878390201217</v>
      </c>
    </row>
    <row r="7" spans="1:2" ht="15">
      <c r="A7" s="449" t="s">
        <v>88</v>
      </c>
      <c r="B7" s="447">
        <v>-16.546762589928065</v>
      </c>
    </row>
    <row r="8" spans="1:2" ht="15">
      <c r="A8" s="449" t="s">
        <v>34</v>
      </c>
      <c r="B8" s="447">
        <v>-15.476190476190482</v>
      </c>
    </row>
    <row r="9" spans="1:2" ht="15">
      <c r="A9" s="449" t="s">
        <v>10</v>
      </c>
      <c r="B9" s="447">
        <v>-14.531548757170171</v>
      </c>
    </row>
    <row r="10" spans="1:2" ht="15">
      <c r="A10" s="449" t="s">
        <v>14</v>
      </c>
      <c r="B10" s="447">
        <v>-13.021363173957269</v>
      </c>
    </row>
    <row r="11" spans="1:2" ht="15">
      <c r="A11" s="449" t="s">
        <v>32</v>
      </c>
      <c r="B11" s="447">
        <v>-12.421052631578945</v>
      </c>
    </row>
    <row r="12" spans="1:2" ht="15">
      <c r="A12" s="449" t="s">
        <v>29</v>
      </c>
      <c r="B12" s="447">
        <v>-12.335329341317362</v>
      </c>
    </row>
    <row r="13" spans="1:2" ht="15">
      <c r="A13" s="449" t="s">
        <v>36</v>
      </c>
      <c r="B13" s="447">
        <v>-10.997442455242975</v>
      </c>
    </row>
    <row r="14" spans="1:2" ht="15">
      <c r="A14" s="449" t="s">
        <v>24</v>
      </c>
      <c r="B14" s="447">
        <v>-10.84905660377359</v>
      </c>
    </row>
    <row r="15" spans="1:2" ht="15">
      <c r="A15" s="449" t="s">
        <v>37</v>
      </c>
      <c r="B15" s="447">
        <v>-10.589812332439664</v>
      </c>
    </row>
    <row r="16" spans="1:2" ht="15">
      <c r="A16" s="449" t="s">
        <v>20</v>
      </c>
      <c r="B16" s="447">
        <v>-10.362694300518143</v>
      </c>
    </row>
    <row r="17" spans="1:2" ht="15">
      <c r="A17" s="449" t="s">
        <v>6</v>
      </c>
      <c r="B17" s="447">
        <v>-10.220125786163521</v>
      </c>
    </row>
    <row r="18" spans="1:2" ht="15">
      <c r="A18" s="449" t="s">
        <v>33</v>
      </c>
      <c r="B18" s="447">
        <v>-9.7333333333333201</v>
      </c>
    </row>
    <row r="19" spans="1:2" ht="15">
      <c r="A19" s="449" t="s">
        <v>30</v>
      </c>
      <c r="B19" s="447">
        <v>-9.5066185318892735</v>
      </c>
    </row>
    <row r="20" spans="1:2" ht="15">
      <c r="A20" s="449" t="s">
        <v>9</v>
      </c>
      <c r="B20" s="447">
        <v>-9.196740395809087</v>
      </c>
    </row>
    <row r="21" spans="1:2" ht="15">
      <c r="A21" s="449" t="s">
        <v>11</v>
      </c>
      <c r="B21" s="447">
        <v>-9.1627172195892541</v>
      </c>
    </row>
    <row r="22" spans="1:2" ht="15">
      <c r="A22" s="449" t="s">
        <v>7</v>
      </c>
      <c r="B22" s="447">
        <v>-8.3193277310924429</v>
      </c>
    </row>
    <row r="23" spans="1:2" ht="15">
      <c r="A23" s="449" t="s">
        <v>27</v>
      </c>
      <c r="B23" s="447">
        <v>-7.634543178973729</v>
      </c>
    </row>
    <row r="24" spans="1:2" ht="15">
      <c r="A24" s="449" t="s">
        <v>25</v>
      </c>
      <c r="B24" s="447">
        <v>-6.8597560975609611</v>
      </c>
    </row>
    <row r="25" spans="1:2" ht="15">
      <c r="A25" s="449" t="s">
        <v>12</v>
      </c>
      <c r="B25" s="447">
        <v>-6.2663185378590072</v>
      </c>
    </row>
    <row r="26" spans="1:2" ht="15">
      <c r="A26" s="449" t="s">
        <v>35</v>
      </c>
      <c r="B26" s="447">
        <v>-6.0686015831134625</v>
      </c>
    </row>
    <row r="27" spans="1:2" ht="15">
      <c r="A27" s="449" t="s">
        <v>23</v>
      </c>
      <c r="B27" s="447">
        <v>-4.8710601719197655</v>
      </c>
    </row>
    <row r="28" spans="1:2" ht="15">
      <c r="A28" s="449" t="s">
        <v>22</v>
      </c>
      <c r="B28" s="447">
        <v>-4.5400238948625997</v>
      </c>
    </row>
    <row r="29" spans="1:2" ht="15">
      <c r="A29" s="449" t="s">
        <v>31</v>
      </c>
      <c r="B29" s="447">
        <v>-3.0470914127423896</v>
      </c>
    </row>
    <row r="30" spans="1:2" ht="15.75" thickBot="1">
      <c r="A30" s="450" t="s">
        <v>26</v>
      </c>
      <c r="B30" s="448">
        <v>22.706766917293237</v>
      </c>
    </row>
  </sheetData>
  <hyperlinks>
    <hyperlink ref="A1" location="OBSAH!A1" display="OBSAH!A1" xr:uid="{DA08C2FD-19FC-4CF3-8383-9EF9A565890B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9C17-67D3-44BB-9CCA-F472B45E3BCB}">
  <dimension ref="A1:H10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M18" sqref="M18"/>
    </sheetView>
  </sheetViews>
  <sheetFormatPr defaultColWidth="7.5" defaultRowHeight="15"/>
  <cols>
    <col min="1" max="1" width="24.5" style="453" bestFit="1" customWidth="1"/>
    <col min="2" max="16384" width="7.5" style="453"/>
  </cols>
  <sheetData>
    <row r="1" spans="1:8" ht="15.75" thickBot="1">
      <c r="A1" s="303" t="s">
        <v>3</v>
      </c>
      <c r="B1" s="340"/>
    </row>
    <row r="2" spans="1:8" ht="15.75" thickBot="1">
      <c r="A2" s="460"/>
      <c r="B2" s="461">
        <v>2015</v>
      </c>
      <c r="C2" s="461">
        <v>2016</v>
      </c>
      <c r="D2" s="461">
        <v>2017</v>
      </c>
      <c r="E2" s="461">
        <v>2018</v>
      </c>
      <c r="F2" s="461">
        <v>2019</v>
      </c>
      <c r="G2" s="461">
        <v>2020</v>
      </c>
      <c r="H2" s="462">
        <v>2021</v>
      </c>
    </row>
    <row r="3" spans="1:8">
      <c r="A3" s="458" t="s">
        <v>7</v>
      </c>
      <c r="B3" s="454">
        <v>100</v>
      </c>
      <c r="C3" s="454">
        <v>98.460832477070184</v>
      </c>
      <c r="D3" s="454">
        <v>102.94126514319461</v>
      </c>
      <c r="E3" s="454">
        <v>97.19478449381225</v>
      </c>
      <c r="F3" s="454">
        <v>109.40490069354117</v>
      </c>
      <c r="G3" s="454">
        <v>92.550184194037868</v>
      </c>
      <c r="H3" s="455">
        <v>99.301305018194682</v>
      </c>
    </row>
    <row r="4" spans="1:8">
      <c r="A4" s="458" t="s">
        <v>23</v>
      </c>
      <c r="B4" s="454">
        <v>100</v>
      </c>
      <c r="C4" s="454">
        <v>101.38791171665594</v>
      </c>
      <c r="D4" s="454">
        <v>100.58488062802383</v>
      </c>
      <c r="E4" s="454">
        <v>100.51860750439849</v>
      </c>
      <c r="F4" s="454">
        <v>93.925209151299413</v>
      </c>
      <c r="G4" s="454">
        <v>81.657869855536674</v>
      </c>
      <c r="H4" s="455">
        <v>86.498212526420929</v>
      </c>
    </row>
    <row r="5" spans="1:8">
      <c r="A5" s="458" t="s">
        <v>6</v>
      </c>
      <c r="B5" s="454">
        <v>100</v>
      </c>
      <c r="C5" s="454">
        <v>99.471974397607781</v>
      </c>
      <c r="D5" s="454">
        <v>96.164613235322733</v>
      </c>
      <c r="E5" s="454">
        <v>93.044516336312327</v>
      </c>
      <c r="F5" s="454">
        <v>80.147383697300995</v>
      </c>
      <c r="G5" s="454">
        <v>69.767902966995152</v>
      </c>
      <c r="H5" s="455">
        <v>77.302771680117473</v>
      </c>
    </row>
    <row r="6" spans="1:8">
      <c r="A6" s="458" t="s">
        <v>13</v>
      </c>
      <c r="B6" s="454">
        <v>100</v>
      </c>
      <c r="C6" s="454">
        <v>90.854141622596117</v>
      </c>
      <c r="D6" s="454">
        <v>100.04446357371413</v>
      </c>
      <c r="E6" s="454">
        <v>96.569294010677837</v>
      </c>
      <c r="F6" s="454">
        <v>84.930999208829576</v>
      </c>
      <c r="G6" s="454">
        <v>64.597222971255675</v>
      </c>
      <c r="H6" s="455">
        <v>66.429587265421077</v>
      </c>
    </row>
    <row r="7" spans="1:8">
      <c r="A7" s="458" t="s">
        <v>25</v>
      </c>
      <c r="B7" s="454">
        <v>100</v>
      </c>
      <c r="C7" s="454">
        <v>100.2240400674077</v>
      </c>
      <c r="D7" s="454">
        <v>107.27988528997665</v>
      </c>
      <c r="E7" s="454">
        <v>105.54206710027132</v>
      </c>
      <c r="F7" s="454">
        <v>103.33047124092217</v>
      </c>
      <c r="G7" s="454">
        <v>94.973246272914423</v>
      </c>
      <c r="H7" s="455">
        <v>88.725463569382867</v>
      </c>
    </row>
    <row r="8" spans="1:8">
      <c r="A8" s="458" t="s">
        <v>33</v>
      </c>
      <c r="B8" s="454">
        <v>100</v>
      </c>
      <c r="C8" s="454">
        <v>99.203723313809618</v>
      </c>
      <c r="D8" s="454">
        <v>99.395308168603194</v>
      </c>
      <c r="E8" s="454">
        <v>93.789442241830798</v>
      </c>
      <c r="F8" s="454">
        <v>90.371125836885497</v>
      </c>
      <c r="G8" s="454">
        <v>80.165607026652495</v>
      </c>
      <c r="H8" s="455">
        <v>82.891897767156763</v>
      </c>
    </row>
    <row r="9" spans="1:8">
      <c r="A9" s="458" t="s">
        <v>10</v>
      </c>
      <c r="B9" s="454">
        <v>100</v>
      </c>
      <c r="C9" s="454">
        <v>100.35810633213099</v>
      </c>
      <c r="D9" s="454">
        <v>104.12594355580515</v>
      </c>
      <c r="E9" s="454">
        <v>104.72972211339145</v>
      </c>
      <c r="F9" s="454">
        <v>93.899609015688185</v>
      </c>
      <c r="G9" s="454">
        <v>85.696857292447675</v>
      </c>
      <c r="H9" s="455">
        <v>98.129907495957696</v>
      </c>
    </row>
    <row r="10" spans="1:8" ht="15.75" thickBot="1">
      <c r="A10" s="459" t="s">
        <v>456</v>
      </c>
      <c r="B10" s="456">
        <v>100</v>
      </c>
      <c r="C10" s="456">
        <v>98.64495133420678</v>
      </c>
      <c r="D10" s="456">
        <v>99.044856092461103</v>
      </c>
      <c r="E10" s="456">
        <v>95.721287463461522</v>
      </c>
      <c r="F10" s="456">
        <v>86.61349288632573</v>
      </c>
      <c r="G10" s="456">
        <v>73.819029765040483</v>
      </c>
      <c r="H10" s="457">
        <v>77.528386075760707</v>
      </c>
    </row>
  </sheetData>
  <hyperlinks>
    <hyperlink ref="A1" location="OBSAH!A1" display="OBSAH!A1" xr:uid="{2C12DC20-8053-4C9D-BA2D-419F65957DBC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E494-360B-4AB7-AA70-D9FF38B2EE69}">
  <dimension ref="A1:Z57"/>
  <sheetViews>
    <sheetView zoomScale="80" zoomScaleNormal="80" workbookViewId="0">
      <selection activeCell="V33" sqref="V33"/>
    </sheetView>
  </sheetViews>
  <sheetFormatPr defaultColWidth="8.75" defaultRowHeight="12.75"/>
  <cols>
    <col min="1" max="1" width="9.25" style="554" customWidth="1"/>
    <col min="2" max="2" width="26.625" style="554" customWidth="1"/>
    <col min="3" max="3" width="15.5" style="554" customWidth="1"/>
    <col min="4" max="4" width="9.625" style="554" customWidth="1"/>
    <col min="5" max="9" width="8.75" style="554" customWidth="1"/>
    <col min="10" max="10" width="6.125" style="554" customWidth="1"/>
    <col min="11" max="11" width="8.75" style="554" customWidth="1"/>
    <col min="12" max="12" width="5.5" style="554" customWidth="1"/>
    <col min="13" max="13" width="6.875" style="554" customWidth="1"/>
    <col min="14" max="14" width="5.5" style="554" customWidth="1"/>
    <col min="15" max="15" width="6.375" style="554" customWidth="1"/>
    <col min="16" max="19" width="5.25" style="554" customWidth="1"/>
    <col min="20" max="23" width="4.25" style="554" customWidth="1"/>
    <col min="24" max="24" width="9.875" style="554" bestFit="1" customWidth="1"/>
    <col min="25" max="25" width="11.375" style="554" bestFit="1" customWidth="1"/>
    <col min="26" max="16384" width="8.75" style="554"/>
  </cols>
  <sheetData>
    <row r="1" spans="1:26">
      <c r="A1" s="303" t="s">
        <v>3</v>
      </c>
      <c r="B1" s="340"/>
    </row>
    <row r="2" spans="1:26" s="555" customFormat="1" ht="63.6" customHeight="1">
      <c r="B2" s="555" t="s">
        <v>610</v>
      </c>
      <c r="C2" s="555" t="s">
        <v>611</v>
      </c>
      <c r="D2" s="556" t="s">
        <v>612</v>
      </c>
      <c r="E2" s="555" t="s">
        <v>613</v>
      </c>
      <c r="F2" s="555" t="s">
        <v>614</v>
      </c>
      <c r="G2" s="556" t="s">
        <v>615</v>
      </c>
      <c r="H2" s="556" t="s">
        <v>616</v>
      </c>
      <c r="I2" s="555" t="s">
        <v>617</v>
      </c>
      <c r="J2" s="555" t="s">
        <v>618</v>
      </c>
      <c r="K2" s="555" t="s">
        <v>619</v>
      </c>
      <c r="L2" s="556" t="s">
        <v>620</v>
      </c>
      <c r="M2" s="556" t="s">
        <v>621</v>
      </c>
      <c r="N2" s="556" t="s">
        <v>622</v>
      </c>
      <c r="O2" s="556" t="s">
        <v>623</v>
      </c>
      <c r="P2" s="557" t="s">
        <v>83</v>
      </c>
      <c r="Q2" s="557" t="s">
        <v>84</v>
      </c>
      <c r="R2" s="557" t="s">
        <v>85</v>
      </c>
      <c r="S2" s="557" t="s">
        <v>86</v>
      </c>
      <c r="T2" s="557" t="s">
        <v>83</v>
      </c>
      <c r="U2" s="557" t="s">
        <v>84</v>
      </c>
      <c r="V2" s="557" t="s">
        <v>85</v>
      </c>
      <c r="W2" s="557" t="s">
        <v>86</v>
      </c>
      <c r="X2" s="557" t="s">
        <v>624</v>
      </c>
      <c r="Y2" s="557" t="s">
        <v>625</v>
      </c>
    </row>
    <row r="3" spans="1:26" ht="12.6" customHeight="1">
      <c r="B3" s="664" t="s">
        <v>626</v>
      </c>
      <c r="C3" s="554">
        <v>2020</v>
      </c>
      <c r="D3" s="558">
        <v>0.2</v>
      </c>
      <c r="E3" s="559">
        <v>0</v>
      </c>
      <c r="F3" s="559">
        <v>1</v>
      </c>
      <c r="G3" s="559">
        <v>1</v>
      </c>
      <c r="H3" s="554" t="s">
        <v>641</v>
      </c>
      <c r="I3" s="554" t="s">
        <v>642</v>
      </c>
      <c r="J3" s="554">
        <v>-0.15</v>
      </c>
      <c r="K3" s="559">
        <v>0.18181818181818415</v>
      </c>
      <c r="L3" s="559">
        <v>0.22727272727272699</v>
      </c>
      <c r="M3" s="554" t="s">
        <v>84</v>
      </c>
      <c r="N3" s="554">
        <v>9.0909090909092077E-2</v>
      </c>
      <c r="O3" s="554" t="s">
        <v>85</v>
      </c>
      <c r="P3" s="558">
        <v>1</v>
      </c>
      <c r="Q3" s="558">
        <v>0.22727272727272699</v>
      </c>
      <c r="R3" s="558">
        <v>9.0909090909092077E-2</v>
      </c>
      <c r="S3" s="558">
        <v>0</v>
      </c>
      <c r="T3" s="554">
        <v>1</v>
      </c>
      <c r="U3" s="554">
        <v>2</v>
      </c>
      <c r="V3" s="554">
        <v>3</v>
      </c>
      <c r="W3" s="554">
        <v>4</v>
      </c>
      <c r="X3" s="554" t="s">
        <v>83</v>
      </c>
      <c r="Y3" s="554" t="s">
        <v>86</v>
      </c>
      <c r="Z3" s="554" t="b">
        <v>0</v>
      </c>
    </row>
    <row r="4" spans="1:26" ht="13.5" thickBot="1">
      <c r="B4" s="664"/>
      <c r="C4" s="560">
        <v>2016</v>
      </c>
      <c r="D4" s="558">
        <v>0.7</v>
      </c>
      <c r="E4" s="559"/>
      <c r="F4" s="559"/>
      <c r="G4" s="559"/>
      <c r="K4" s="559"/>
      <c r="L4" s="559"/>
      <c r="P4" s="558"/>
      <c r="Q4" s="558"/>
      <c r="R4" s="558"/>
      <c r="S4" s="558"/>
    </row>
    <row r="5" spans="1:26">
      <c r="B5" s="665" t="s">
        <v>627</v>
      </c>
      <c r="C5" s="561">
        <v>2020</v>
      </c>
      <c r="D5" s="558">
        <v>1.7</v>
      </c>
      <c r="E5" s="559">
        <v>0</v>
      </c>
      <c r="F5" s="559">
        <v>1</v>
      </c>
      <c r="G5" s="559">
        <v>1</v>
      </c>
      <c r="H5" s="554" t="s">
        <v>643</v>
      </c>
      <c r="I5" s="554" t="s">
        <v>644</v>
      </c>
      <c r="J5" s="554">
        <v>-0.15</v>
      </c>
      <c r="K5" s="559">
        <v>0.37130801687763709</v>
      </c>
      <c r="L5" s="559">
        <v>0.15752461322081579</v>
      </c>
      <c r="M5" s="554" t="s">
        <v>85</v>
      </c>
      <c r="N5" s="554">
        <v>1.8284106891701814E-2</v>
      </c>
      <c r="O5" s="554" t="s">
        <v>83</v>
      </c>
      <c r="P5" s="558">
        <v>1.8284106891701814E-2</v>
      </c>
      <c r="Q5" s="558">
        <v>0</v>
      </c>
      <c r="R5" s="558">
        <v>0.15752461322081579</v>
      </c>
      <c r="S5" s="558">
        <v>1</v>
      </c>
      <c r="T5" s="554">
        <v>3</v>
      </c>
      <c r="U5" s="554">
        <v>4</v>
      </c>
      <c r="V5" s="554">
        <v>2</v>
      </c>
      <c r="W5" s="554">
        <v>1</v>
      </c>
      <c r="X5" s="554" t="s">
        <v>86</v>
      </c>
      <c r="Y5" s="554" t="s">
        <v>84</v>
      </c>
      <c r="Z5" s="554" t="b">
        <v>0</v>
      </c>
    </row>
    <row r="6" spans="1:26" ht="13.5" thickBot="1">
      <c r="B6" s="665"/>
      <c r="C6" s="560">
        <v>2016</v>
      </c>
      <c r="D6" s="558">
        <v>2.2000000000000002</v>
      </c>
      <c r="E6" s="559"/>
      <c r="F6" s="559"/>
      <c r="G6" s="559"/>
      <c r="K6" s="559"/>
      <c r="L6" s="559"/>
      <c r="P6" s="558"/>
      <c r="Q6" s="558"/>
      <c r="R6" s="558"/>
      <c r="S6" s="558"/>
    </row>
    <row r="7" spans="1:26">
      <c r="B7" s="665" t="s">
        <v>628</v>
      </c>
      <c r="C7" s="561">
        <v>2019</v>
      </c>
      <c r="D7" s="558">
        <v>3.2</v>
      </c>
      <c r="E7" s="559">
        <v>0</v>
      </c>
      <c r="F7" s="559">
        <v>1</v>
      </c>
      <c r="G7" s="559">
        <v>1</v>
      </c>
      <c r="H7" s="554" t="s">
        <v>645</v>
      </c>
      <c r="I7" s="554" t="s">
        <v>646</v>
      </c>
      <c r="J7" s="554">
        <v>-0.15</v>
      </c>
      <c r="K7" s="559">
        <v>0.20779220779220775</v>
      </c>
      <c r="L7" s="559">
        <v>0.14285714285714288</v>
      </c>
      <c r="M7" s="554" t="s">
        <v>84</v>
      </c>
      <c r="N7" s="554">
        <v>0.15584415584415581</v>
      </c>
      <c r="O7" s="554" t="s">
        <v>85</v>
      </c>
      <c r="P7" s="558">
        <v>1</v>
      </c>
      <c r="Q7" s="558">
        <v>0.14285714285714288</v>
      </c>
      <c r="R7" s="558">
        <v>0.15584415584415581</v>
      </c>
      <c r="S7" s="558">
        <v>0</v>
      </c>
      <c r="T7" s="554">
        <v>4</v>
      </c>
      <c r="U7" s="554">
        <v>2</v>
      </c>
      <c r="V7" s="554">
        <v>3</v>
      </c>
      <c r="W7" s="554">
        <v>1</v>
      </c>
      <c r="X7" s="554" t="s">
        <v>86</v>
      </c>
      <c r="Y7" s="554" t="s">
        <v>83</v>
      </c>
      <c r="Z7" s="554" t="b">
        <v>0</v>
      </c>
    </row>
    <row r="8" spans="1:26" ht="13.5" thickBot="1">
      <c r="B8" s="665"/>
      <c r="C8" s="560">
        <v>2016</v>
      </c>
      <c r="D8" s="558">
        <v>3.7</v>
      </c>
      <c r="E8" s="559"/>
      <c r="F8" s="559"/>
      <c r="G8" s="559"/>
      <c r="K8" s="559"/>
      <c r="L8" s="559"/>
      <c r="P8" s="558"/>
      <c r="Q8" s="558"/>
      <c r="R8" s="558"/>
      <c r="S8" s="558"/>
    </row>
    <row r="9" spans="1:26" ht="12.6" customHeight="1">
      <c r="B9" s="664" t="s">
        <v>629</v>
      </c>
      <c r="C9" s="554">
        <v>2020</v>
      </c>
      <c r="D9" s="558">
        <v>4.7</v>
      </c>
      <c r="E9" s="559">
        <v>0</v>
      </c>
      <c r="F9" s="559">
        <v>1</v>
      </c>
      <c r="G9" s="559">
        <v>1</v>
      </c>
      <c r="H9" s="554" t="s">
        <v>647</v>
      </c>
      <c r="I9" s="554" t="s">
        <v>648</v>
      </c>
      <c r="J9" s="554">
        <v>-0.15</v>
      </c>
      <c r="K9" s="559">
        <v>0.17717717717717721</v>
      </c>
      <c r="L9" s="559">
        <v>5.1051051051051073E-2</v>
      </c>
      <c r="M9" s="554" t="s">
        <v>85</v>
      </c>
      <c r="N9" s="554">
        <v>0.12912912912912922</v>
      </c>
      <c r="O9" s="554" t="s">
        <v>84</v>
      </c>
      <c r="P9" s="558">
        <v>1</v>
      </c>
      <c r="Q9" s="558">
        <v>0.12912912912912922</v>
      </c>
      <c r="R9" s="558">
        <v>5.1051051051051073E-2</v>
      </c>
      <c r="S9" s="558">
        <v>0</v>
      </c>
      <c r="T9" s="554">
        <v>4</v>
      </c>
      <c r="U9" s="554">
        <v>3</v>
      </c>
      <c r="V9" s="554">
        <v>2</v>
      </c>
      <c r="W9" s="554">
        <v>1</v>
      </c>
      <c r="X9" s="554" t="s">
        <v>86</v>
      </c>
      <c r="Y9" s="554" t="s">
        <v>83</v>
      </c>
      <c r="Z9" s="554" t="b">
        <v>0</v>
      </c>
    </row>
    <row r="10" spans="1:26" ht="13.5" thickBot="1">
      <c r="B10" s="664"/>
      <c r="C10" s="560">
        <v>2016</v>
      </c>
      <c r="D10" s="558">
        <v>5.2</v>
      </c>
      <c r="E10" s="559"/>
      <c r="F10" s="559"/>
      <c r="G10" s="559"/>
      <c r="K10" s="559"/>
      <c r="L10" s="559"/>
      <c r="P10" s="558"/>
      <c r="Q10" s="558"/>
      <c r="R10" s="558"/>
      <c r="S10" s="558"/>
    </row>
    <row r="11" spans="1:26">
      <c r="B11" s="664" t="s">
        <v>630</v>
      </c>
      <c r="C11" s="561">
        <v>2021</v>
      </c>
      <c r="D11" s="558">
        <v>6.2</v>
      </c>
      <c r="E11" s="559">
        <v>0</v>
      </c>
      <c r="F11" s="559">
        <v>1</v>
      </c>
      <c r="G11" s="559">
        <v>1</v>
      </c>
      <c r="H11" s="554" t="s">
        <v>649</v>
      </c>
      <c r="I11" s="554" t="s">
        <v>650</v>
      </c>
      <c r="J11" s="554">
        <v>-0.15</v>
      </c>
      <c r="K11" s="559">
        <v>0.41666666666666707</v>
      </c>
      <c r="L11" s="559">
        <v>0.37179487179487203</v>
      </c>
      <c r="M11" s="554" t="s">
        <v>85</v>
      </c>
      <c r="N11" s="554">
        <v>0.62179487179487147</v>
      </c>
      <c r="O11" s="554" t="s">
        <v>84</v>
      </c>
      <c r="P11" s="558">
        <v>1</v>
      </c>
      <c r="Q11" s="558">
        <v>0.62179487179487147</v>
      </c>
      <c r="R11" s="558">
        <v>0.37179487179487203</v>
      </c>
      <c r="S11" s="558">
        <v>0</v>
      </c>
      <c r="T11" s="554">
        <v>4</v>
      </c>
      <c r="U11" s="554">
        <v>3</v>
      </c>
      <c r="V11" s="554">
        <v>2</v>
      </c>
      <c r="W11" s="554">
        <v>1</v>
      </c>
      <c r="X11" s="554" t="s">
        <v>86</v>
      </c>
      <c r="Y11" s="554" t="s">
        <v>83</v>
      </c>
      <c r="Z11" s="554" t="b">
        <v>0</v>
      </c>
    </row>
    <row r="12" spans="1:26" ht="13.5" thickBot="1">
      <c r="B12" s="664"/>
      <c r="C12" s="560">
        <v>2017</v>
      </c>
      <c r="D12" s="558">
        <v>6.7</v>
      </c>
      <c r="E12" s="559"/>
      <c r="F12" s="559"/>
      <c r="G12" s="559"/>
      <c r="K12" s="559"/>
      <c r="L12" s="559"/>
      <c r="P12" s="558"/>
      <c r="Q12" s="558"/>
      <c r="R12" s="558"/>
      <c r="S12" s="558"/>
    </row>
    <row r="13" spans="1:26">
      <c r="B13" s="664" t="s">
        <v>631</v>
      </c>
      <c r="C13" s="561">
        <v>2021</v>
      </c>
      <c r="D13" s="558">
        <v>7.7</v>
      </c>
      <c r="E13" s="559">
        <v>0</v>
      </c>
      <c r="F13" s="559">
        <v>1</v>
      </c>
      <c r="G13" s="559">
        <v>1</v>
      </c>
      <c r="H13" s="554" t="s">
        <v>651</v>
      </c>
      <c r="I13" s="554" t="s">
        <v>652</v>
      </c>
      <c r="J13" s="554">
        <v>-0.15</v>
      </c>
      <c r="K13" s="559">
        <v>0.50602409638554202</v>
      </c>
      <c r="L13" s="559">
        <v>0.25301204819277107</v>
      </c>
      <c r="M13" s="554" t="s">
        <v>84</v>
      </c>
      <c r="N13" s="554">
        <v>0.59036144578313254</v>
      </c>
      <c r="O13" s="554" t="s">
        <v>85</v>
      </c>
      <c r="P13" s="558">
        <v>0</v>
      </c>
      <c r="Q13" s="558">
        <v>0.25301204819277107</v>
      </c>
      <c r="R13" s="558">
        <v>0.59036144578313254</v>
      </c>
      <c r="S13" s="558">
        <v>1</v>
      </c>
      <c r="T13" s="554">
        <v>1</v>
      </c>
      <c r="U13" s="554">
        <v>2</v>
      </c>
      <c r="V13" s="554">
        <v>3</v>
      </c>
      <c r="W13" s="554">
        <v>4</v>
      </c>
      <c r="X13" s="554" t="s">
        <v>83</v>
      </c>
      <c r="Y13" s="554" t="s">
        <v>86</v>
      </c>
      <c r="Z13" s="554" t="b">
        <v>0</v>
      </c>
    </row>
    <row r="14" spans="1:26" ht="13.5" thickBot="1">
      <c r="B14" s="664"/>
      <c r="C14" s="560">
        <v>2017</v>
      </c>
      <c r="D14" s="558">
        <v>8.1999999999999993</v>
      </c>
      <c r="E14" s="559"/>
      <c r="F14" s="559"/>
      <c r="G14" s="559"/>
      <c r="K14" s="559"/>
      <c r="L14" s="559"/>
      <c r="P14" s="558"/>
      <c r="Q14" s="558"/>
      <c r="R14" s="558"/>
      <c r="S14" s="558"/>
    </row>
    <row r="15" spans="1:26">
      <c r="B15" s="664" t="s">
        <v>632</v>
      </c>
      <c r="C15" s="561">
        <v>2021</v>
      </c>
      <c r="D15" s="558">
        <v>9.1999999999999993</v>
      </c>
      <c r="E15" s="559">
        <v>0</v>
      </c>
      <c r="F15" s="559">
        <v>1</v>
      </c>
      <c r="G15" s="559">
        <v>1</v>
      </c>
      <c r="H15" s="554" t="s">
        <v>653</v>
      </c>
      <c r="I15" s="554" t="s">
        <v>654</v>
      </c>
      <c r="J15" s="554">
        <v>-0.15</v>
      </c>
      <c r="K15" s="559">
        <v>0.45</v>
      </c>
      <c r="L15" s="559">
        <v>0.42499999999999999</v>
      </c>
      <c r="M15" s="554" t="s">
        <v>85</v>
      </c>
      <c r="N15" s="554">
        <v>0</v>
      </c>
      <c r="O15" s="554" t="s">
        <v>83</v>
      </c>
      <c r="P15" s="558">
        <v>0</v>
      </c>
      <c r="Q15" s="558">
        <v>0</v>
      </c>
      <c r="R15" s="558">
        <v>0.42499999999999999</v>
      </c>
      <c r="S15" s="558">
        <v>1</v>
      </c>
      <c r="T15" s="554">
        <v>3</v>
      </c>
      <c r="U15" s="554">
        <v>3</v>
      </c>
      <c r="V15" s="554">
        <v>2</v>
      </c>
      <c r="W15" s="554">
        <v>1</v>
      </c>
      <c r="X15" s="554" t="s">
        <v>86</v>
      </c>
      <c r="Y15" s="554" t="s">
        <v>83</v>
      </c>
      <c r="Z15" s="554" t="b">
        <v>0</v>
      </c>
    </row>
    <row r="16" spans="1:26" ht="13.5" thickBot="1">
      <c r="B16" s="664"/>
      <c r="C16" s="560">
        <v>2017</v>
      </c>
      <c r="D16" s="558">
        <v>9.6999999999999993</v>
      </c>
      <c r="E16" s="559"/>
      <c r="F16" s="559"/>
      <c r="G16" s="559"/>
      <c r="K16" s="559"/>
      <c r="L16" s="559"/>
      <c r="P16" s="558"/>
      <c r="Q16" s="558"/>
      <c r="R16" s="558"/>
      <c r="S16" s="558"/>
    </row>
    <row r="17" spans="2:26" ht="12.6" customHeight="1">
      <c r="B17" s="664" t="s">
        <v>633</v>
      </c>
      <c r="C17" s="561">
        <v>2021</v>
      </c>
      <c r="D17" s="558">
        <v>10.7</v>
      </c>
      <c r="E17" s="559">
        <v>0</v>
      </c>
      <c r="F17" s="559">
        <v>1</v>
      </c>
      <c r="G17" s="559">
        <v>1</v>
      </c>
      <c r="H17" s="554" t="s">
        <v>655</v>
      </c>
      <c r="I17" s="554" t="s">
        <v>656</v>
      </c>
      <c r="J17" s="554">
        <v>-0.15</v>
      </c>
      <c r="K17" s="559">
        <v>0.38333333333333336</v>
      </c>
      <c r="L17" s="559">
        <v>0.26666666666666666</v>
      </c>
      <c r="M17" s="554" t="s">
        <v>85</v>
      </c>
      <c r="N17" s="554">
        <v>0</v>
      </c>
      <c r="O17" s="554" t="s">
        <v>83</v>
      </c>
      <c r="P17" s="558">
        <v>0</v>
      </c>
      <c r="Q17" s="558">
        <v>0</v>
      </c>
      <c r="R17" s="558">
        <v>0.26666666666666666</v>
      </c>
      <c r="S17" s="558">
        <v>1</v>
      </c>
      <c r="T17" s="554">
        <v>3</v>
      </c>
      <c r="U17" s="554">
        <v>3</v>
      </c>
      <c r="V17" s="554">
        <v>2</v>
      </c>
      <c r="W17" s="554">
        <v>1</v>
      </c>
      <c r="X17" s="554" t="s">
        <v>86</v>
      </c>
      <c r="Y17" s="554" t="s">
        <v>83</v>
      </c>
      <c r="Z17" s="554" t="b">
        <v>0</v>
      </c>
    </row>
    <row r="18" spans="2:26" ht="13.5" thickBot="1">
      <c r="B18" s="664"/>
      <c r="C18" s="560">
        <v>2017</v>
      </c>
      <c r="D18" s="558">
        <v>11.2</v>
      </c>
      <c r="E18" s="559"/>
      <c r="F18" s="559"/>
      <c r="G18" s="559"/>
      <c r="K18" s="559"/>
      <c r="L18" s="559"/>
      <c r="P18" s="558"/>
      <c r="Q18" s="558"/>
      <c r="R18" s="558"/>
      <c r="S18" s="558"/>
    </row>
    <row r="19" spans="2:26" ht="12.6" customHeight="1">
      <c r="B19" s="664" t="s">
        <v>634</v>
      </c>
      <c r="C19" s="561">
        <v>2021</v>
      </c>
      <c r="D19" s="558">
        <v>12.2</v>
      </c>
      <c r="E19" s="559">
        <v>0</v>
      </c>
      <c r="F19" s="559">
        <v>1</v>
      </c>
      <c r="G19" s="559">
        <v>1</v>
      </c>
      <c r="H19" s="554" t="s">
        <v>657</v>
      </c>
      <c r="I19" s="554" t="s">
        <v>658</v>
      </c>
      <c r="J19" s="554">
        <v>-0.15</v>
      </c>
      <c r="K19" s="559">
        <v>0.75</v>
      </c>
      <c r="L19" s="559">
        <v>0.75</v>
      </c>
      <c r="M19" s="554" t="s">
        <v>84</v>
      </c>
      <c r="N19" s="554">
        <v>0.625</v>
      </c>
      <c r="O19" s="554" t="s">
        <v>85</v>
      </c>
      <c r="P19" s="558">
        <v>0</v>
      </c>
      <c r="Q19" s="558">
        <v>0.75</v>
      </c>
      <c r="R19" s="558">
        <v>0.625</v>
      </c>
      <c r="S19" s="558">
        <v>1</v>
      </c>
      <c r="T19" s="554">
        <v>4</v>
      </c>
      <c r="U19" s="554">
        <v>2</v>
      </c>
      <c r="V19" s="554">
        <v>3</v>
      </c>
      <c r="W19" s="554">
        <v>1</v>
      </c>
      <c r="X19" s="554" t="s">
        <v>86</v>
      </c>
      <c r="Y19" s="554" t="s">
        <v>83</v>
      </c>
      <c r="Z19" s="554" t="b">
        <v>0</v>
      </c>
    </row>
    <row r="20" spans="2:26" ht="13.5" thickBot="1">
      <c r="B20" s="664"/>
      <c r="C20" s="560">
        <v>2017</v>
      </c>
      <c r="D20" s="558">
        <v>12.7</v>
      </c>
      <c r="E20" s="559"/>
      <c r="F20" s="559"/>
      <c r="G20" s="559"/>
      <c r="K20" s="559"/>
      <c r="L20" s="559"/>
      <c r="P20" s="558"/>
      <c r="Q20" s="558"/>
      <c r="R20" s="558"/>
      <c r="S20" s="558"/>
    </row>
    <row r="21" spans="2:26" ht="12.6" customHeight="1">
      <c r="B21" s="664" t="s">
        <v>635</v>
      </c>
      <c r="C21" s="561">
        <v>2020</v>
      </c>
      <c r="D21" s="558">
        <v>13.7</v>
      </c>
      <c r="E21" s="559">
        <v>0</v>
      </c>
      <c r="F21" s="559">
        <v>1</v>
      </c>
      <c r="G21" s="559">
        <v>1</v>
      </c>
      <c r="H21" s="554" t="s">
        <v>659</v>
      </c>
      <c r="I21" s="554" t="s">
        <v>651</v>
      </c>
      <c r="J21" s="554">
        <v>-0.15</v>
      </c>
      <c r="K21" s="559">
        <v>0.57142857142857151</v>
      </c>
      <c r="L21" s="559" t="e">
        <v>#N/A</v>
      </c>
      <c r="M21" s="554" t="e">
        <v>#N/A</v>
      </c>
      <c r="N21" s="554">
        <v>0.14285714285714304</v>
      </c>
      <c r="O21" s="554" t="s">
        <v>84</v>
      </c>
      <c r="P21" s="558">
        <v>0</v>
      </c>
      <c r="Q21" s="558">
        <v>0.14285714285714304</v>
      </c>
      <c r="R21" s="558">
        <v>1</v>
      </c>
      <c r="S21" s="558">
        <v>1</v>
      </c>
      <c r="T21" s="554">
        <v>4</v>
      </c>
      <c r="U21" s="554">
        <v>3</v>
      </c>
      <c r="V21" s="554">
        <v>1</v>
      </c>
      <c r="W21" s="554">
        <v>1</v>
      </c>
      <c r="X21" s="554" t="s">
        <v>85</v>
      </c>
      <c r="Y21" s="554" t="s">
        <v>83</v>
      </c>
      <c r="Z21" s="554" t="b">
        <v>0</v>
      </c>
    </row>
    <row r="22" spans="2:26" ht="13.5" thickBot="1">
      <c r="B22" s="664"/>
      <c r="C22" s="560">
        <v>2016</v>
      </c>
      <c r="D22" s="558">
        <v>14.2</v>
      </c>
      <c r="E22" s="559"/>
      <c r="F22" s="559"/>
      <c r="G22" s="559"/>
      <c r="K22" s="559"/>
      <c r="L22" s="559"/>
      <c r="P22" s="558"/>
      <c r="Q22" s="558"/>
      <c r="R22" s="558"/>
      <c r="S22" s="558"/>
    </row>
    <row r="23" spans="2:26" ht="12.6" customHeight="1">
      <c r="B23" s="666" t="s">
        <v>636</v>
      </c>
      <c r="C23" s="561">
        <v>2020</v>
      </c>
      <c r="D23" s="558">
        <v>15.2</v>
      </c>
      <c r="E23" s="559">
        <v>0</v>
      </c>
      <c r="F23" s="559">
        <v>1</v>
      </c>
      <c r="G23" s="559">
        <v>1</v>
      </c>
      <c r="H23" s="554" t="s">
        <v>660</v>
      </c>
      <c r="I23" s="554" t="s">
        <v>658</v>
      </c>
      <c r="J23" s="554">
        <v>-0.15</v>
      </c>
      <c r="K23" s="559">
        <v>0.61904761904761907</v>
      </c>
      <c r="L23" s="559">
        <v>0.96825396825396803</v>
      </c>
      <c r="M23" s="554" t="s">
        <v>85</v>
      </c>
      <c r="N23" s="554">
        <v>0.25396825396825395</v>
      </c>
      <c r="O23" s="554" t="s">
        <v>84</v>
      </c>
      <c r="P23" s="558">
        <v>0</v>
      </c>
      <c r="Q23" s="558">
        <v>0.25396825396825395</v>
      </c>
      <c r="R23" s="558">
        <v>0.96825396825396803</v>
      </c>
      <c r="S23" s="558">
        <v>1</v>
      </c>
      <c r="T23" s="554">
        <v>4</v>
      </c>
      <c r="U23" s="554">
        <v>3</v>
      </c>
      <c r="V23" s="554">
        <v>2</v>
      </c>
      <c r="W23" s="554">
        <v>1</v>
      </c>
      <c r="X23" s="554" t="s">
        <v>86</v>
      </c>
      <c r="Y23" s="554" t="s">
        <v>83</v>
      </c>
      <c r="Z23" s="554" t="b">
        <v>0</v>
      </c>
    </row>
    <row r="24" spans="2:26" ht="13.5" thickBot="1">
      <c r="B24" s="666"/>
      <c r="C24" s="560">
        <v>2016</v>
      </c>
      <c r="D24" s="558">
        <v>15.7</v>
      </c>
      <c r="E24" s="559"/>
      <c r="F24" s="559"/>
      <c r="G24" s="559"/>
      <c r="K24" s="559"/>
      <c r="L24" s="559"/>
      <c r="P24" s="558"/>
      <c r="Q24" s="558"/>
      <c r="R24" s="558"/>
      <c r="S24" s="558"/>
    </row>
    <row r="25" spans="2:26">
      <c r="H25" s="554">
        <v>1</v>
      </c>
      <c r="I25" s="554">
        <v>4</v>
      </c>
    </row>
    <row r="54" spans="2:2">
      <c r="B54" s="562" t="s">
        <v>637</v>
      </c>
    </row>
    <row r="55" spans="2:2">
      <c r="B55" s="562" t="s">
        <v>638</v>
      </c>
    </row>
    <row r="56" spans="2:2">
      <c r="B56" s="562" t="s">
        <v>639</v>
      </c>
    </row>
    <row r="57" spans="2:2">
      <c r="B57" s="562" t="s">
        <v>640</v>
      </c>
    </row>
  </sheetData>
  <autoFilter ref="B2:W25" xr:uid="{41BC40D0-C765-4C9D-9570-FAC0A3B0697D}"/>
  <mergeCells count="11">
    <mergeCell ref="B15:B16"/>
    <mergeCell ref="B17:B18"/>
    <mergeCell ref="B19:B20"/>
    <mergeCell ref="B21:B22"/>
    <mergeCell ref="B23:B24"/>
    <mergeCell ref="B13:B14"/>
    <mergeCell ref="B3:B4"/>
    <mergeCell ref="B5:B6"/>
    <mergeCell ref="B7:B8"/>
    <mergeCell ref="B9:B10"/>
    <mergeCell ref="B11:B12"/>
  </mergeCells>
  <conditionalFormatting sqref="T3:W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OBSAH!A1" display="OBSAH!A1" xr:uid="{34DFE7FC-B8A3-4528-BAE5-621796B41F7A}"/>
  </hyperlinks>
  <pageMargins left="0.7" right="0.7" top="0.75" bottom="0.75" header="0.3" footer="0.3"/>
  <drawing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850E-388E-4D8C-A761-604CF9D5CCAB}">
  <dimension ref="A1:F12"/>
  <sheetViews>
    <sheetView workbookViewId="0">
      <selection activeCell="D17" sqref="D17"/>
    </sheetView>
  </sheetViews>
  <sheetFormatPr defaultColWidth="8.75" defaultRowHeight="15"/>
  <cols>
    <col min="1" max="16384" width="8.75" style="437"/>
  </cols>
  <sheetData>
    <row r="1" spans="1:6" ht="15.75" thickBot="1">
      <c r="A1" s="382" t="s">
        <v>3</v>
      </c>
      <c r="B1" s="443"/>
    </row>
    <row r="2" spans="1:6" ht="15.75" thickBot="1">
      <c r="A2" s="463"/>
      <c r="B2" s="432" t="s">
        <v>10</v>
      </c>
      <c r="C2" s="432" t="s">
        <v>23</v>
      </c>
      <c r="D2" s="432" t="s">
        <v>22</v>
      </c>
      <c r="E2" s="432" t="s">
        <v>25</v>
      </c>
      <c r="F2" s="433" t="s">
        <v>37</v>
      </c>
    </row>
    <row r="3" spans="1:6">
      <c r="A3" s="441" t="s">
        <v>734</v>
      </c>
      <c r="B3" s="429">
        <v>100</v>
      </c>
      <c r="C3" s="429">
        <v>100</v>
      </c>
      <c r="D3" s="429">
        <v>100</v>
      </c>
      <c r="E3" s="429">
        <v>100</v>
      </c>
      <c r="F3" s="430">
        <v>100</v>
      </c>
    </row>
    <row r="4" spans="1:6">
      <c r="A4" s="441" t="s">
        <v>735</v>
      </c>
      <c r="B4" s="358">
        <v>96.126553913461038</v>
      </c>
      <c r="C4" s="358">
        <v>96.611604520164491</v>
      </c>
      <c r="D4" s="358">
        <v>100.39046632124349</v>
      </c>
      <c r="E4" s="358">
        <v>99.47864548734033</v>
      </c>
      <c r="F4" s="359">
        <v>96.909036039908187</v>
      </c>
    </row>
    <row r="5" spans="1:6">
      <c r="A5" s="441" t="s">
        <v>736</v>
      </c>
      <c r="B5" s="358">
        <v>89.193298831563794</v>
      </c>
      <c r="C5" s="358">
        <v>88.019663406711118</v>
      </c>
      <c r="D5" s="358">
        <v>91.259689119170986</v>
      </c>
      <c r="E5" s="358">
        <v>85.402073645529384</v>
      </c>
      <c r="F5" s="359">
        <v>85.989154191548323</v>
      </c>
    </row>
    <row r="6" spans="1:6">
      <c r="A6" s="441" t="s">
        <v>737</v>
      </c>
      <c r="B6" s="358">
        <v>97.278094933219521</v>
      </c>
      <c r="C6" s="358">
        <v>93.928188823996948</v>
      </c>
      <c r="D6" s="358">
        <v>97.95564766839378</v>
      </c>
      <c r="E6" s="358">
        <v>95.282582554805302</v>
      </c>
      <c r="F6" s="359">
        <v>96.231401633272668</v>
      </c>
    </row>
    <row r="7" spans="1:6">
      <c r="A7" s="441" t="s">
        <v>738</v>
      </c>
      <c r="B7" s="358">
        <v>97.69691796048302</v>
      </c>
      <c r="C7" s="358">
        <v>94.685005356464046</v>
      </c>
      <c r="D7" s="358">
        <v>97.931606217616576</v>
      </c>
      <c r="E7" s="358">
        <v>96.808805845897695</v>
      </c>
      <c r="F7" s="359">
        <v>96.035701548225447</v>
      </c>
    </row>
    <row r="8" spans="1:6">
      <c r="A8" s="441" t="s">
        <v>739</v>
      </c>
      <c r="B8" s="358">
        <v>96.309733411584773</v>
      </c>
      <c r="C8" s="358">
        <v>94.399903238068902</v>
      </c>
      <c r="D8" s="358">
        <v>99.258031088082916</v>
      </c>
      <c r="E8" s="358">
        <v>98.048284155027275</v>
      </c>
      <c r="F8" s="359">
        <v>96.097886621978773</v>
      </c>
    </row>
    <row r="9" spans="1:6">
      <c r="A9" s="441" t="s">
        <v>740</v>
      </c>
      <c r="B9" s="358">
        <v>98.139749951092853</v>
      </c>
      <c r="C9" s="358">
        <v>95.694958012233471</v>
      </c>
      <c r="D9" s="358">
        <v>101.25927461139899</v>
      </c>
      <c r="E9" s="358">
        <v>100.4339014976329</v>
      </c>
      <c r="F9" s="359">
        <v>98.125302923612949</v>
      </c>
    </row>
    <row r="10" spans="1:6">
      <c r="A10" s="441" t="s">
        <v>741</v>
      </c>
      <c r="B10" s="358">
        <v>98.492770634370174</v>
      </c>
      <c r="C10" s="358">
        <v>97.28634620036631</v>
      </c>
      <c r="D10" s="358">
        <v>103.89388601036271</v>
      </c>
      <c r="E10" s="358">
        <v>101.50772361483671</v>
      </c>
      <c r="F10" s="359">
        <v>100.26154310431551</v>
      </c>
    </row>
    <row r="11" spans="1:6">
      <c r="A11" s="441" t="s">
        <v>742</v>
      </c>
      <c r="B11" s="358">
        <v>98.840455992459411</v>
      </c>
      <c r="C11" s="358">
        <v>98.063033486539723</v>
      </c>
      <c r="D11" s="358">
        <v>105.7467357512953</v>
      </c>
      <c r="E11" s="358">
        <v>103.7293665542671</v>
      </c>
      <c r="F11" s="359">
        <v>100.71604283454199</v>
      </c>
    </row>
    <row r="12" spans="1:6" ht="15.75" thickBot="1">
      <c r="A12" s="442" t="s">
        <v>743</v>
      </c>
      <c r="B12" s="360">
        <v>99.196144338330754</v>
      </c>
      <c r="C12" s="360">
        <v>98.95548951169782</v>
      </c>
      <c r="D12" s="360">
        <v>108.3539896373057</v>
      </c>
      <c r="E12" s="360">
        <v>105.91064656368511</v>
      </c>
      <c r="F12" s="361">
        <v>101.45494782855209</v>
      </c>
    </row>
  </sheetData>
  <hyperlinks>
    <hyperlink ref="A1" location="OBSAH!A1" display="OBSAH!A1" xr:uid="{7EA3078B-F3CA-4600-96C3-76EE2C3F2FDB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FC26-A836-40EE-BB12-35E8C613276D}">
  <dimension ref="A1:M10"/>
  <sheetViews>
    <sheetView zoomScaleNormal="100" workbookViewId="0">
      <selection activeCell="I20" sqref="I20"/>
    </sheetView>
  </sheetViews>
  <sheetFormatPr defaultColWidth="9.25" defaultRowHeight="15"/>
  <cols>
    <col min="1" max="1" width="31.875" style="305" customWidth="1"/>
    <col min="2" max="2" width="10.375" style="305" bestFit="1" customWidth="1"/>
    <col min="3" max="3" width="9.875" style="305" customWidth="1"/>
    <col min="4" max="4" width="8.75" style="305" customWidth="1"/>
    <col min="5" max="5" width="6.875" style="305" customWidth="1"/>
    <col min="6" max="6" width="15.125" style="305" customWidth="1"/>
    <col min="7" max="10" width="6.875" style="305" customWidth="1"/>
    <col min="11" max="16384" width="9.25" style="305"/>
  </cols>
  <sheetData>
    <row r="1" spans="1:13">
      <c r="A1" s="464" t="s">
        <v>3</v>
      </c>
      <c r="B1" s="465"/>
    </row>
    <row r="2" spans="1:13">
      <c r="C2" s="466"/>
      <c r="D2" s="466"/>
      <c r="E2" s="466"/>
      <c r="F2" s="466"/>
      <c r="H2" s="466"/>
      <c r="I2" s="466"/>
      <c r="J2" s="466"/>
      <c r="K2" s="466"/>
      <c r="L2" s="466"/>
      <c r="M2" s="466"/>
    </row>
    <row r="3" spans="1:13" ht="15.75" thickBot="1"/>
    <row r="4" spans="1:13" ht="15.75" thickBot="1">
      <c r="A4" s="341"/>
      <c r="B4" s="307" t="s">
        <v>733</v>
      </c>
      <c r="C4" s="307">
        <v>2019</v>
      </c>
      <c r="D4" s="307">
        <v>2020</v>
      </c>
      <c r="E4" s="307">
        <v>2021</v>
      </c>
      <c r="F4" s="308" t="s">
        <v>743</v>
      </c>
    </row>
    <row r="5" spans="1:13">
      <c r="A5" s="355" t="s">
        <v>661</v>
      </c>
      <c r="B5" s="358">
        <v>0.12159525290207363</v>
      </c>
      <c r="C5" s="358">
        <v>0.13266969856595701</v>
      </c>
      <c r="D5" s="358">
        <v>0.13487463836239219</v>
      </c>
      <c r="E5" s="358">
        <v>-0.1737581680094635</v>
      </c>
      <c r="F5" s="359">
        <v>-0.19338674924729293</v>
      </c>
      <c r="G5" s="376"/>
      <c r="H5" s="376"/>
      <c r="I5" s="376"/>
    </row>
    <row r="6" spans="1:13">
      <c r="A6" s="355" t="s">
        <v>662</v>
      </c>
      <c r="B6" s="358">
        <v>-0.74082543360697861</v>
      </c>
      <c r="C6" s="358">
        <v>-1.0211613170196481</v>
      </c>
      <c r="D6" s="358">
        <v>-0.88365818004981778</v>
      </c>
      <c r="E6" s="358">
        <v>-0.89153636579522022</v>
      </c>
      <c r="F6" s="359">
        <v>-0.89153636579520357</v>
      </c>
      <c r="G6" s="376"/>
      <c r="H6" s="376"/>
      <c r="I6" s="376"/>
    </row>
    <row r="7" spans="1:13">
      <c r="A7" s="355" t="s">
        <v>16</v>
      </c>
      <c r="B7" s="358">
        <v>2.5951862471734524</v>
      </c>
      <c r="C7" s="358">
        <v>1.9281528702833619</v>
      </c>
      <c r="D7" s="358">
        <v>-1.1553831845803499</v>
      </c>
      <c r="E7" s="358">
        <v>0.48212206216554637</v>
      </c>
      <c r="F7" s="359">
        <v>3.0157713801536143</v>
      </c>
      <c r="G7" s="376"/>
      <c r="H7" s="376"/>
      <c r="I7" s="376"/>
    </row>
    <row r="8" spans="1:13">
      <c r="A8" s="355" t="s">
        <v>216</v>
      </c>
      <c r="B8" s="358">
        <v>-0.77912838751339919</v>
      </c>
      <c r="C8" s="358">
        <v>-0.70314609634305469</v>
      </c>
      <c r="D8" s="358">
        <v>-7.356694793933638</v>
      </c>
      <c r="E8" s="358">
        <v>0.70854160949416212</v>
      </c>
      <c r="F8" s="359">
        <v>4.701158753157042</v>
      </c>
      <c r="G8" s="376"/>
      <c r="H8" s="376"/>
      <c r="I8" s="376"/>
    </row>
    <row r="9" spans="1:13">
      <c r="A9" s="355" t="s">
        <v>435</v>
      </c>
      <c r="B9" s="358">
        <v>2.0724246817122971</v>
      </c>
      <c r="C9" s="358">
        <v>2.235474653374991</v>
      </c>
      <c r="D9" s="358">
        <v>4.8042685262253748</v>
      </c>
      <c r="E9" s="358">
        <v>2.8503403150736961</v>
      </c>
      <c r="F9" s="359">
        <v>-3.6794571395619258</v>
      </c>
      <c r="G9" s="376"/>
      <c r="H9" s="376"/>
      <c r="I9" s="376"/>
    </row>
    <row r="10" spans="1:13" ht="15.75" thickBot="1">
      <c r="A10" s="356" t="s">
        <v>663</v>
      </c>
      <c r="B10" s="360">
        <v>3.2692523606674584</v>
      </c>
      <c r="C10" s="360">
        <v>2.5719898088615518</v>
      </c>
      <c r="D10" s="360">
        <v>-4.4565929939761162</v>
      </c>
      <c r="E10" s="360">
        <v>2.9757094529287542</v>
      </c>
      <c r="F10" s="361">
        <v>2.9525498787059234</v>
      </c>
      <c r="G10" s="376"/>
      <c r="H10" s="376"/>
      <c r="I10" s="376"/>
    </row>
  </sheetData>
  <hyperlinks>
    <hyperlink ref="A1" location="OBSAH!A1" display="OBSAH!A1" xr:uid="{02CE2A3A-434E-424C-87BB-B8C5F09BB0C7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033B-4A02-4954-A2D7-7FE7FE0E0609}">
  <dimension ref="A1:L16"/>
  <sheetViews>
    <sheetView showGridLines="0" zoomScale="110" zoomScaleNormal="110" workbookViewId="0">
      <selection activeCell="B2" sqref="B2:L15"/>
    </sheetView>
  </sheetViews>
  <sheetFormatPr defaultColWidth="8.75" defaultRowHeight="12.75"/>
  <cols>
    <col min="1" max="1" width="13.125" style="61" bestFit="1" customWidth="1"/>
    <col min="2" max="2" width="18.375" style="61" bestFit="1" customWidth="1"/>
    <col min="3" max="3" width="14.5" style="61" customWidth="1"/>
    <col min="4" max="4" width="10.875" style="61" customWidth="1"/>
    <col min="5" max="11" width="4.625" style="61" customWidth="1"/>
    <col min="12" max="12" width="6.875" style="61" customWidth="1"/>
    <col min="13" max="16384" width="8.75" style="61"/>
  </cols>
  <sheetData>
    <row r="1" spans="1:12">
      <c r="A1" s="2" t="s">
        <v>3</v>
      </c>
    </row>
    <row r="2" spans="1:12" ht="12" customHeight="1" thickBot="1">
      <c r="B2" s="127" t="s">
        <v>211</v>
      </c>
      <c r="C2" s="128" t="s">
        <v>4</v>
      </c>
      <c r="D2" s="129"/>
      <c r="E2" s="129">
        <v>2010</v>
      </c>
      <c r="F2" s="129">
        <v>2015</v>
      </c>
      <c r="G2" s="129">
        <v>2016</v>
      </c>
      <c r="H2" s="129">
        <v>2017</v>
      </c>
      <c r="I2" s="129">
        <v>2018</v>
      </c>
      <c r="J2" s="129">
        <v>2019</v>
      </c>
      <c r="K2" s="129">
        <v>2020</v>
      </c>
      <c r="L2" s="130">
        <v>2021</v>
      </c>
    </row>
    <row r="3" spans="1:12" ht="11.45" customHeight="1" thickTop="1">
      <c r="B3" s="566" t="s">
        <v>212</v>
      </c>
      <c r="C3" s="131" t="s">
        <v>245</v>
      </c>
      <c r="D3" s="132" t="s">
        <v>10</v>
      </c>
      <c r="E3" s="73">
        <v>26.358470107747269</v>
      </c>
      <c r="F3" s="73">
        <v>29.379013546193828</v>
      </c>
      <c r="G3" s="73">
        <v>27.680275497864141</v>
      </c>
      <c r="H3" s="73">
        <v>27.61792177854127</v>
      </c>
      <c r="I3" s="73">
        <v>27.96463731125991</v>
      </c>
      <c r="J3" s="83">
        <v>28.668857505556861</v>
      </c>
      <c r="K3" s="83">
        <v>30.326697144293561</v>
      </c>
      <c r="L3" s="76">
        <v>31.78246842841488</v>
      </c>
    </row>
    <row r="4" spans="1:12" ht="24.6" customHeight="1">
      <c r="B4" s="567"/>
      <c r="C4" s="133" t="s">
        <v>246</v>
      </c>
      <c r="D4" s="134" t="s">
        <v>81</v>
      </c>
      <c r="E4" s="79">
        <v>31.48338071671262</v>
      </c>
      <c r="F4" s="79">
        <v>35.69804747316919</v>
      </c>
      <c r="G4" s="79">
        <v>35.818888438268658</v>
      </c>
      <c r="H4" s="79">
        <v>36.97190380354197</v>
      </c>
      <c r="I4" s="79">
        <v>37.789477202447642</v>
      </c>
      <c r="J4" s="80">
        <v>38.709411492779779</v>
      </c>
      <c r="K4" s="80">
        <v>40.03429798894188</v>
      </c>
      <c r="L4" s="81">
        <v>41.506896167548803</v>
      </c>
    </row>
    <row r="5" spans="1:12" ht="22.15" customHeight="1">
      <c r="B5" s="568" t="s">
        <v>214</v>
      </c>
      <c r="C5" s="135" t="s">
        <v>17</v>
      </c>
      <c r="D5" s="72" t="s">
        <v>10</v>
      </c>
      <c r="E5" s="73">
        <v>5.8261178499858994</v>
      </c>
      <c r="F5" s="73">
        <v>1.5607077708850481</v>
      </c>
      <c r="G5" s="73">
        <v>-0.65524190000000715</v>
      </c>
      <c r="H5" s="73">
        <v>0.4028110870200019</v>
      </c>
      <c r="I5" s="73">
        <v>1.2336300225658161</v>
      </c>
      <c r="J5" s="83">
        <v>0.24783587614971139</v>
      </c>
      <c r="K5" s="83">
        <v>-4.2000914856905327</v>
      </c>
      <c r="L5" s="76">
        <v>2.6312788753723169</v>
      </c>
    </row>
    <row r="6" spans="1:12" ht="12" customHeight="1">
      <c r="B6" s="566"/>
      <c r="C6" s="133" t="s">
        <v>247</v>
      </c>
      <c r="D6" s="78" t="s">
        <v>81</v>
      </c>
      <c r="E6" s="79">
        <v>1.878012916738278</v>
      </c>
      <c r="F6" s="79">
        <v>2.115165613477247</v>
      </c>
      <c r="G6" s="79">
        <v>0.93925130740740836</v>
      </c>
      <c r="H6" s="79">
        <v>1.7985941224010089</v>
      </c>
      <c r="I6" s="79">
        <v>1.14441566459876</v>
      </c>
      <c r="J6" s="80">
        <v>0.81652627759777352</v>
      </c>
      <c r="K6" s="80">
        <v>-4.7265809879821088</v>
      </c>
      <c r="L6" s="81">
        <v>4.3520894659098346</v>
      </c>
    </row>
    <row r="7" spans="1:12" ht="27.6" customHeight="1">
      <c r="B7" s="566"/>
      <c r="C7" s="135" t="s">
        <v>248</v>
      </c>
      <c r="D7" s="72" t="s">
        <v>10</v>
      </c>
      <c r="E7" s="73">
        <v>3.648774231037363</v>
      </c>
      <c r="F7" s="73">
        <v>2.9190668922417262</v>
      </c>
      <c r="G7" s="73">
        <v>0.39984583189028261</v>
      </c>
      <c r="H7" s="73">
        <v>0.64449790789520478</v>
      </c>
      <c r="I7" s="73">
        <v>0.9339279846615739</v>
      </c>
      <c r="J7" s="83">
        <v>2.370523106876512</v>
      </c>
      <c r="K7" s="83">
        <v>3.2207836916130699</v>
      </c>
      <c r="L7" s="76">
        <v>1.7690930759703629</v>
      </c>
    </row>
    <row r="8" spans="1:12" ht="23.45" customHeight="1">
      <c r="B8" s="566"/>
      <c r="C8" s="133" t="s">
        <v>249</v>
      </c>
      <c r="D8" s="78" t="s">
        <v>81</v>
      </c>
      <c r="E8" s="79">
        <v>3.2674956402141691</v>
      </c>
      <c r="F8" s="79">
        <v>0.40308578991951899</v>
      </c>
      <c r="G8" s="79">
        <v>-0.1076345004023692</v>
      </c>
      <c r="H8" s="79">
        <v>-0.2081325862943505</v>
      </c>
      <c r="I8" s="79">
        <v>-5.3712752712884122E-2</v>
      </c>
      <c r="J8" s="80">
        <v>1.336773189349397</v>
      </c>
      <c r="K8" s="80">
        <v>3.6755559213035829</v>
      </c>
      <c r="L8" s="81">
        <v>0.77162656346991176</v>
      </c>
    </row>
    <row r="9" spans="1:12" ht="23.45" customHeight="1">
      <c r="B9" s="566"/>
      <c r="C9" s="135" t="s">
        <v>250</v>
      </c>
      <c r="D9" s="136" t="s">
        <v>10</v>
      </c>
      <c r="E9" s="73">
        <v>8.5575607071804463</v>
      </c>
      <c r="F9" s="73">
        <v>21.394580945906569</v>
      </c>
      <c r="G9" s="73">
        <v>-9.2120000000000033</v>
      </c>
      <c r="H9" s="73">
        <v>2.9056703529100818</v>
      </c>
      <c r="I9" s="73">
        <v>2.7893734078307908</v>
      </c>
      <c r="J9" s="83">
        <v>6.7425441519493603</v>
      </c>
      <c r="K9" s="83">
        <v>-11.570917108099939</v>
      </c>
      <c r="L9" s="76">
        <v>0.55269951238885862</v>
      </c>
    </row>
    <row r="10" spans="1:12" ht="12" customHeight="1">
      <c r="B10" s="566"/>
      <c r="C10" s="133" t="s">
        <v>251</v>
      </c>
      <c r="D10" s="78" t="s">
        <v>81</v>
      </c>
      <c r="E10" s="79">
        <v>-3.1368582995818439</v>
      </c>
      <c r="F10" s="79">
        <v>8.3312663687536581</v>
      </c>
      <c r="G10" s="79">
        <v>3.8390740740740732</v>
      </c>
      <c r="H10" s="79">
        <v>6.4248302514595377</v>
      </c>
      <c r="I10" s="79">
        <v>3.7688824763466489</v>
      </c>
      <c r="J10" s="80">
        <v>8.5894571870886143</v>
      </c>
      <c r="K10" s="80">
        <v>-3.6016102172861708</v>
      </c>
      <c r="L10" s="81">
        <v>4.1776735681871848</v>
      </c>
    </row>
    <row r="11" spans="1:12" ht="12" customHeight="1" thickBot="1">
      <c r="B11" s="137" t="s">
        <v>211</v>
      </c>
      <c r="C11" s="128" t="s">
        <v>44</v>
      </c>
      <c r="D11" s="138"/>
      <c r="E11" s="129">
        <v>2010</v>
      </c>
      <c r="F11" s="129">
        <v>2015</v>
      </c>
      <c r="G11" s="129">
        <v>2016</v>
      </c>
      <c r="H11" s="129">
        <v>2017</v>
      </c>
      <c r="I11" s="129">
        <v>2018</v>
      </c>
      <c r="J11" s="129">
        <v>2019</v>
      </c>
      <c r="K11" s="129">
        <v>2020</v>
      </c>
      <c r="L11" s="130">
        <v>2021</v>
      </c>
    </row>
    <row r="12" spans="1:12" ht="30.6" customHeight="1" thickTop="1">
      <c r="B12" s="139" t="s">
        <v>212</v>
      </c>
      <c r="C12" s="140" t="s">
        <v>245</v>
      </c>
      <c r="D12" s="141"/>
      <c r="E12" s="100">
        <v>-0.41861768604618071</v>
      </c>
      <c r="F12" s="100">
        <v>-0.44047004800692469</v>
      </c>
      <c r="G12" s="100">
        <v>-0.57355402455462123</v>
      </c>
      <c r="H12" s="100">
        <v>-0.65417850625294494</v>
      </c>
      <c r="I12" s="100">
        <v>-0.6821732727094727</v>
      </c>
      <c r="J12" s="100">
        <v>-0.70160967109873007</v>
      </c>
      <c r="K12" s="100">
        <v>-0.60158816182033636</v>
      </c>
      <c r="L12" s="101">
        <v>-0.55614802666038621</v>
      </c>
    </row>
    <row r="13" spans="1:12" ht="12" customHeight="1">
      <c r="B13" s="569" t="s">
        <v>214</v>
      </c>
      <c r="C13" s="571" t="s">
        <v>17</v>
      </c>
      <c r="D13" s="572"/>
      <c r="E13" s="100">
        <v>1.785154783672747</v>
      </c>
      <c r="F13" s="100">
        <v>-0.1322274627254181</v>
      </c>
      <c r="G13" s="100">
        <v>-0.9555374477642441</v>
      </c>
      <c r="H13" s="100">
        <v>-0.87724130405413336</v>
      </c>
      <c r="I13" s="100">
        <v>5.8859654532503643E-2</v>
      </c>
      <c r="J13" s="100">
        <v>-0.47944185394089572</v>
      </c>
      <c r="K13" s="100">
        <v>0.18777242887242851</v>
      </c>
      <c r="L13" s="101">
        <v>-0.64463237059104106</v>
      </c>
    </row>
    <row r="14" spans="1:12" ht="12" customHeight="1">
      <c r="B14" s="566"/>
      <c r="C14" s="571" t="s">
        <v>248</v>
      </c>
      <c r="D14" s="573"/>
      <c r="E14" s="100">
        <v>0.1596307697964853</v>
      </c>
      <c r="F14" s="100">
        <v>1.300051053502149</v>
      </c>
      <c r="G14" s="100">
        <v>0.25198662124344973</v>
      </c>
      <c r="H14" s="100">
        <v>0.49965506669768422</v>
      </c>
      <c r="I14" s="100">
        <v>0.49559723407264661</v>
      </c>
      <c r="J14" s="100">
        <v>0.36447665936371809</v>
      </c>
      <c r="K14" s="100">
        <v>-0.16178354041412379</v>
      </c>
      <c r="L14" s="101">
        <v>0.255302394751588</v>
      </c>
    </row>
    <row r="15" spans="1:12" ht="12" customHeight="1" thickBot="1">
      <c r="B15" s="570"/>
      <c r="C15" s="574" t="s">
        <v>250</v>
      </c>
      <c r="D15" s="575"/>
      <c r="E15" s="102">
        <v>1.210456903088742</v>
      </c>
      <c r="F15" s="102">
        <v>0.83123441868195558</v>
      </c>
      <c r="G15" s="102">
        <v>-0.90977201881347358</v>
      </c>
      <c r="H15" s="102">
        <v>-0.66434199093569557</v>
      </c>
      <c r="I15" s="102">
        <v>-0.17334236531006261</v>
      </c>
      <c r="J15" s="102">
        <v>-9.9413548990760645E-2</v>
      </c>
      <c r="K15" s="102">
        <v>-1.090142615352681</v>
      </c>
      <c r="L15" s="103">
        <v>-0.34479573729059149</v>
      </c>
    </row>
    <row r="16" spans="1:12" ht="13.5" thickTop="1"/>
  </sheetData>
  <mergeCells count="6">
    <mergeCell ref="B3:B4"/>
    <mergeCell ref="B5:B10"/>
    <mergeCell ref="B13:B15"/>
    <mergeCell ref="C13:D13"/>
    <mergeCell ref="C14:D14"/>
    <mergeCell ref="C15:D15"/>
  </mergeCells>
  <conditionalFormatting sqref="E12:J12 L12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5:J15 L15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4:J14 L14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13:J13 L13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2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5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4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13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30A28019-B01B-477E-8C37-3AAA97C8DF3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B878-6335-421F-A2C8-22E1EC30A777}">
  <dimension ref="A1:I9"/>
  <sheetViews>
    <sheetView topLeftCell="B1" zoomScaleNormal="100" workbookViewId="0">
      <selection activeCell="J36" sqref="J36"/>
    </sheetView>
  </sheetViews>
  <sheetFormatPr defaultColWidth="9.25" defaultRowHeight="15"/>
  <cols>
    <col min="1" max="1" width="31.875" style="305" customWidth="1"/>
    <col min="2" max="2" width="10.375" style="305" bestFit="1" customWidth="1"/>
    <col min="3" max="3" width="9.875" style="305" customWidth="1"/>
    <col min="4" max="4" width="8.75" style="305" customWidth="1"/>
    <col min="5" max="5" width="6.875" style="305" customWidth="1"/>
    <col min="6" max="6" width="15.125" style="305" customWidth="1"/>
    <col min="7" max="10" width="6.875" style="305" customWidth="1"/>
    <col min="11" max="16384" width="9.25" style="305"/>
  </cols>
  <sheetData>
    <row r="1" spans="1:9">
      <c r="A1" s="464" t="s">
        <v>3</v>
      </c>
      <c r="B1" s="465"/>
    </row>
    <row r="2" spans="1:9" ht="15.75" thickBot="1"/>
    <row r="3" spans="1:9" ht="15.75" thickBot="1">
      <c r="B3" s="313" t="s">
        <v>664</v>
      </c>
      <c r="C3" s="307" t="s">
        <v>23</v>
      </c>
      <c r="D3" s="307" t="s">
        <v>22</v>
      </c>
      <c r="E3" s="307" t="s">
        <v>25</v>
      </c>
      <c r="F3" s="308" t="s">
        <v>37</v>
      </c>
    </row>
    <row r="4" spans="1:9">
      <c r="A4" s="305" t="s">
        <v>661</v>
      </c>
      <c r="B4" s="467">
        <v>-1.9441764823535657E-2</v>
      </c>
      <c r="C4" s="358">
        <v>0.12954975627641477</v>
      </c>
      <c r="D4" s="358">
        <v>-0.29262768377682491</v>
      </c>
      <c r="E4" s="358">
        <v>-0.31337959590151954</v>
      </c>
      <c r="F4" s="359">
        <v>5.6559669696643056E-3</v>
      </c>
      <c r="G4" s="376"/>
      <c r="H4" s="376"/>
      <c r="I4" s="376"/>
    </row>
    <row r="5" spans="1:9">
      <c r="A5" s="305" t="s">
        <v>662</v>
      </c>
      <c r="B5" s="467">
        <v>-0.887597272922519</v>
      </c>
      <c r="C5" s="358">
        <v>-0.70149241052191724</v>
      </c>
      <c r="D5" s="358">
        <v>-0.90363905298473679</v>
      </c>
      <c r="E5" s="358">
        <v>-0.68650964059510655</v>
      </c>
      <c r="F5" s="359">
        <v>-0.38850234309659171</v>
      </c>
      <c r="G5" s="376"/>
      <c r="H5" s="376"/>
      <c r="I5" s="376"/>
    </row>
    <row r="6" spans="1:9">
      <c r="A6" s="305" t="s">
        <v>16</v>
      </c>
      <c r="B6" s="467">
        <v>-0.33663056120740176</v>
      </c>
      <c r="C6" s="358">
        <v>-0.20276457713883617</v>
      </c>
      <c r="D6" s="358">
        <v>1.9263702138191285</v>
      </c>
      <c r="E6" s="358">
        <v>1.4370831455356001</v>
      </c>
      <c r="F6" s="359">
        <v>0.24955291233360855</v>
      </c>
      <c r="G6" s="376"/>
      <c r="H6" s="376"/>
      <c r="I6" s="376"/>
    </row>
    <row r="7" spans="1:9">
      <c r="A7" s="305" t="s">
        <v>216</v>
      </c>
      <c r="B7" s="467">
        <v>-3.3240765922197379</v>
      </c>
      <c r="C7" s="358">
        <v>-0.93858321890851726</v>
      </c>
      <c r="D7" s="358">
        <v>1.3179135345617878</v>
      </c>
      <c r="E7" s="358">
        <v>-0.96151144097915697</v>
      </c>
      <c r="F7" s="359">
        <v>-0.82989465442113741</v>
      </c>
      <c r="G7" s="376"/>
      <c r="H7" s="376"/>
      <c r="I7" s="376"/>
    </row>
    <row r="8" spans="1:9">
      <c r="A8" s="305" t="s">
        <v>435</v>
      </c>
      <c r="B8" s="467">
        <v>3.8273044206495355</v>
      </c>
      <c r="C8" s="358">
        <v>0.37095103741733304</v>
      </c>
      <c r="D8" s="358">
        <v>-0.2493010218163505</v>
      </c>
      <c r="E8" s="358">
        <v>1.6694309460086207</v>
      </c>
      <c r="F8" s="359">
        <v>0.54398066941501177</v>
      </c>
      <c r="G8" s="376"/>
      <c r="H8" s="376"/>
      <c r="I8" s="376"/>
    </row>
    <row r="9" spans="1:9" ht="15.75" thickBot="1">
      <c r="A9" s="305" t="s">
        <v>663</v>
      </c>
      <c r="B9" s="468">
        <v>-0.74044177052368099</v>
      </c>
      <c r="C9" s="360">
        <v>-1.3423394128754931</v>
      </c>
      <c r="D9" s="360">
        <v>1.7987159898029681</v>
      </c>
      <c r="E9" s="360">
        <v>1.145113414068355</v>
      </c>
      <c r="F9" s="361">
        <v>-0.41920744879941951</v>
      </c>
      <c r="G9" s="376"/>
      <c r="H9" s="376"/>
      <c r="I9" s="376"/>
    </row>
  </sheetData>
  <hyperlinks>
    <hyperlink ref="A1" location="OBSAH!A1" display="OBSAH!A1" xr:uid="{074CFBEE-7403-4EB4-89ED-32ABB60189F4}"/>
  </hyperlink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0D5D-45A8-4309-97DB-034D01238277}">
  <dimension ref="A1:K7"/>
  <sheetViews>
    <sheetView workbookViewId="0">
      <selection activeCell="J19" sqref="J19"/>
    </sheetView>
  </sheetViews>
  <sheetFormatPr defaultColWidth="8.75" defaultRowHeight="15"/>
  <cols>
    <col min="1" max="1" width="19.125" style="437" customWidth="1"/>
    <col min="2" max="16384" width="8.75" style="437"/>
  </cols>
  <sheetData>
    <row r="1" spans="1:11" ht="15.75" thickBot="1">
      <c r="A1" s="469" t="s">
        <v>3</v>
      </c>
    </row>
    <row r="2" spans="1:11" ht="15.75" thickBot="1">
      <c r="A2" s="434"/>
      <c r="B2" s="432" t="s">
        <v>734</v>
      </c>
      <c r="C2" s="432" t="s">
        <v>735</v>
      </c>
      <c r="D2" s="432" t="s">
        <v>736</v>
      </c>
      <c r="E2" s="432" t="s">
        <v>737</v>
      </c>
      <c r="F2" s="432" t="s">
        <v>738</v>
      </c>
      <c r="G2" s="432" t="s">
        <v>739</v>
      </c>
      <c r="H2" s="432" t="s">
        <v>740</v>
      </c>
      <c r="I2" s="432" t="s">
        <v>741</v>
      </c>
      <c r="J2" s="432" t="s">
        <v>742</v>
      </c>
      <c r="K2" s="433" t="s">
        <v>743</v>
      </c>
    </row>
    <row r="3" spans="1:11">
      <c r="A3" s="441" t="s">
        <v>670</v>
      </c>
      <c r="B3" s="358">
        <v>100</v>
      </c>
      <c r="C3" s="358">
        <v>112.0967741935484</v>
      </c>
      <c r="D3" s="358">
        <v>104.23387096774201</v>
      </c>
      <c r="E3" s="358">
        <v>111.76915322580641</v>
      </c>
      <c r="F3" s="358">
        <v>106.8800403225807</v>
      </c>
      <c r="G3" s="358">
        <v>102.34375</v>
      </c>
      <c r="H3" s="358">
        <v>105.1663306451613</v>
      </c>
      <c r="I3" s="358">
        <v>97.857862903225808</v>
      </c>
      <c r="J3" s="358">
        <v>99.697580645161281</v>
      </c>
      <c r="K3" s="359">
        <v>96.824596774193537</v>
      </c>
    </row>
    <row r="4" spans="1:11">
      <c r="A4" s="441" t="s">
        <v>671</v>
      </c>
      <c r="B4" s="358">
        <v>100</v>
      </c>
      <c r="C4" s="358">
        <v>87.091623459337271</v>
      </c>
      <c r="D4" s="358">
        <v>70.367247349252764</v>
      </c>
      <c r="E4" s="358">
        <v>88.072983010100657</v>
      </c>
      <c r="F4" s="358">
        <v>94.822296776045505</v>
      </c>
      <c r="G4" s="358">
        <v>92.994133371606964</v>
      </c>
      <c r="H4" s="358">
        <v>89.895764186655668</v>
      </c>
      <c r="I4" s="358">
        <v>91.438669513267186</v>
      </c>
      <c r="J4" s="358">
        <v>93.638206641669214</v>
      </c>
      <c r="K4" s="359">
        <v>93.907318035845648</v>
      </c>
    </row>
    <row r="5" spans="1:11">
      <c r="A5" s="441" t="s">
        <v>468</v>
      </c>
      <c r="B5" s="358">
        <v>100</v>
      </c>
      <c r="C5" s="358">
        <v>99.991662497915613</v>
      </c>
      <c r="D5" s="358">
        <v>98.115724528931125</v>
      </c>
      <c r="E5" s="358">
        <v>98.090712022677991</v>
      </c>
      <c r="F5" s="358">
        <v>97.090211772552934</v>
      </c>
      <c r="G5" s="358">
        <v>89.378022344505581</v>
      </c>
      <c r="H5" s="358">
        <v>96.44822411205601</v>
      </c>
      <c r="I5" s="358">
        <v>93.680173420043346</v>
      </c>
      <c r="J5" s="358">
        <v>94.67233616808403</v>
      </c>
      <c r="K5" s="359">
        <v>92.863098215774542</v>
      </c>
    </row>
    <row r="6" spans="1:11">
      <c r="A6" s="441" t="s">
        <v>672</v>
      </c>
      <c r="B6" s="358">
        <v>100</v>
      </c>
      <c r="C6" s="358">
        <v>95.888245770258237</v>
      </c>
      <c r="D6" s="358">
        <v>85.069011576135338</v>
      </c>
      <c r="E6" s="358">
        <v>95.385129118432772</v>
      </c>
      <c r="F6" s="358">
        <v>88.67764915405165</v>
      </c>
      <c r="G6" s="358">
        <v>90.436331255565449</v>
      </c>
      <c r="H6" s="358">
        <v>94.654942119323238</v>
      </c>
      <c r="I6" s="358">
        <v>99.612644701691906</v>
      </c>
      <c r="J6" s="358">
        <v>97.624666073018702</v>
      </c>
      <c r="K6" s="359">
        <v>103.0921638468388</v>
      </c>
    </row>
    <row r="7" spans="1:11" ht="15.75" thickBot="1">
      <c r="A7" s="442" t="s">
        <v>673</v>
      </c>
      <c r="B7" s="360">
        <v>100</v>
      </c>
      <c r="C7" s="360">
        <v>99.32749620746084</v>
      </c>
      <c r="D7" s="360">
        <v>101.1156634853136</v>
      </c>
      <c r="E7" s="360">
        <v>103.1690098785193</v>
      </c>
      <c r="F7" s="360">
        <v>104.1449168030388</v>
      </c>
      <c r="G7" s="360">
        <v>99.198490151343208</v>
      </c>
      <c r="H7" s="360">
        <v>103.2657644206075</v>
      </c>
      <c r="I7" s="360">
        <v>102.5502586093625</v>
      </c>
      <c r="J7" s="360">
        <v>101.59943619575471</v>
      </c>
      <c r="K7" s="361">
        <v>95.616183093039638</v>
      </c>
    </row>
  </sheetData>
  <hyperlinks>
    <hyperlink ref="A1" location="OBSAH!A1" display="OBSAH!A1" xr:uid="{0566B9E4-020A-467B-80CF-BAE035AD015D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B11A-BCB0-43D9-882D-11835108E6CE}">
  <dimension ref="A1:K7"/>
  <sheetViews>
    <sheetView workbookViewId="0">
      <selection activeCell="B3" sqref="B3:K7"/>
    </sheetView>
  </sheetViews>
  <sheetFormatPr defaultColWidth="8.75" defaultRowHeight="15"/>
  <cols>
    <col min="1" max="1" width="21.125" style="437" customWidth="1"/>
    <col min="2" max="3" width="8.875" style="437" bestFit="1" customWidth="1"/>
    <col min="4" max="4" width="9" style="437" bestFit="1" customWidth="1"/>
    <col min="5" max="7" width="8.875" style="437" bestFit="1" customWidth="1"/>
    <col min="8" max="8" width="9" style="437" bestFit="1" customWidth="1"/>
    <col min="9" max="10" width="8.875" style="437" bestFit="1" customWidth="1"/>
    <col min="11" max="11" width="9" style="437" bestFit="1" customWidth="1"/>
    <col min="12" max="16384" width="8.75" style="437"/>
  </cols>
  <sheetData>
    <row r="1" spans="1:11" ht="15.75" thickBot="1">
      <c r="A1" s="469" t="s">
        <v>3</v>
      </c>
    </row>
    <row r="2" spans="1:11" ht="15.75" thickBot="1">
      <c r="A2" s="341"/>
      <c r="B2" s="432" t="s">
        <v>734</v>
      </c>
      <c r="C2" s="432" t="s">
        <v>735</v>
      </c>
      <c r="D2" s="432" t="s">
        <v>736</v>
      </c>
      <c r="E2" s="432" t="s">
        <v>737</v>
      </c>
      <c r="F2" s="432" t="s">
        <v>738</v>
      </c>
      <c r="G2" s="432" t="s">
        <v>739</v>
      </c>
      <c r="H2" s="432" t="s">
        <v>740</v>
      </c>
      <c r="I2" s="432" t="s">
        <v>741</v>
      </c>
      <c r="J2" s="432" t="s">
        <v>742</v>
      </c>
      <c r="K2" s="433" t="s">
        <v>743</v>
      </c>
    </row>
    <row r="3" spans="1:11">
      <c r="A3" s="441" t="s">
        <v>670</v>
      </c>
      <c r="B3" s="358">
        <v>0</v>
      </c>
      <c r="C3" s="358">
        <v>14.238622770017017</v>
      </c>
      <c r="D3" s="358">
        <v>6.6497087567409778</v>
      </c>
      <c r="E3" s="358">
        <v>13.514392149875604</v>
      </c>
      <c r="F3" s="358">
        <v>7.1248900685393153</v>
      </c>
      <c r="G3" s="358">
        <v>4.5274498908736689</v>
      </c>
      <c r="H3" s="358">
        <v>6.9051158618689641</v>
      </c>
      <c r="I3" s="358">
        <v>-0.43914062088953187</v>
      </c>
      <c r="J3" s="358">
        <v>1.5822587616174673</v>
      </c>
      <c r="K3" s="359">
        <v>-6.8823182234154956E-2</v>
      </c>
    </row>
    <row r="4" spans="1:11">
      <c r="A4" s="441" t="s">
        <v>671</v>
      </c>
      <c r="B4" s="358">
        <v>0</v>
      </c>
      <c r="C4" s="358">
        <v>-9.7142541238449667</v>
      </c>
      <c r="D4" s="358">
        <v>-12.567505594043595</v>
      </c>
      <c r="E4" s="358">
        <v>-7.6908839062418508</v>
      </c>
      <c r="F4" s="358">
        <v>-3.9559957884118546</v>
      </c>
      <c r="G4" s="358">
        <v>-6.9353385290725953</v>
      </c>
      <c r="H4" s="358">
        <v>-10.829182979035437</v>
      </c>
      <c r="I4" s="358">
        <v>-9.5190599101763098</v>
      </c>
      <c r="J4" s="358">
        <v>-7.3234922521003796</v>
      </c>
      <c r="K4" s="359">
        <v>-7.9791521480791516</v>
      </c>
    </row>
    <row r="5" spans="1:11">
      <c r="A5" s="441" t="s">
        <v>468</v>
      </c>
      <c r="B5" s="358">
        <v>0</v>
      </c>
      <c r="C5" s="358">
        <v>1.5654793978194874</v>
      </c>
      <c r="D5" s="358">
        <v>10.959704872911473</v>
      </c>
      <c r="E5" s="358">
        <v>0.19238385261068913</v>
      </c>
      <c r="F5" s="358">
        <v>-2.3857389805717304</v>
      </c>
      <c r="G5" s="358">
        <v>-9.4192482462432707</v>
      </c>
      <c r="H5" s="358">
        <v>-3.951706450917996</v>
      </c>
      <c r="I5" s="358">
        <v>-6.2476521327821928</v>
      </c>
      <c r="J5" s="358">
        <v>-6.0894681263289669</v>
      </c>
      <c r="K5" s="359">
        <v>-10.994395641719251</v>
      </c>
    </row>
    <row r="6" spans="1:11">
      <c r="A6" s="441" t="s">
        <v>672</v>
      </c>
      <c r="B6" s="358">
        <v>0</v>
      </c>
      <c r="C6" s="358">
        <v>1.3591299380568955</v>
      </c>
      <c r="D6" s="358">
        <v>10.708340167568991</v>
      </c>
      <c r="E6" s="358">
        <v>4.3681572098829093</v>
      </c>
      <c r="F6" s="358">
        <v>1.5733574428838182</v>
      </c>
      <c r="G6" s="358">
        <v>3.8529228038335646</v>
      </c>
      <c r="H6" s="358">
        <v>4.2161172482627478</v>
      </c>
      <c r="I6" s="358">
        <v>2.5331121525439499</v>
      </c>
      <c r="J6" s="358">
        <v>0.51379131674426048</v>
      </c>
      <c r="K6" s="359">
        <v>4.9417528607010155</v>
      </c>
    </row>
    <row r="7" spans="1:11" ht="15.75" thickBot="1">
      <c r="A7" s="442" t="s">
        <v>673</v>
      </c>
      <c r="B7" s="360">
        <v>0</v>
      </c>
      <c r="C7" s="360">
        <v>0.93488922702195509</v>
      </c>
      <c r="D7" s="360">
        <v>9.2842348273063635</v>
      </c>
      <c r="E7" s="360">
        <v>4.7101302531785194</v>
      </c>
      <c r="F7" s="360">
        <v>5.8954243705143909</v>
      </c>
      <c r="G7" s="360">
        <v>0.48971117371081618</v>
      </c>
      <c r="H7" s="360">
        <v>3.2867097997871184</v>
      </c>
      <c r="I7" s="360">
        <v>1.0357445271746997</v>
      </c>
      <c r="J7" s="360">
        <v>-0.31607700432959973</v>
      </c>
      <c r="K7" s="361">
        <v>-6.8004940907159579</v>
      </c>
    </row>
  </sheetData>
  <hyperlinks>
    <hyperlink ref="A1" location="OBSAH!A1" display="OBSAH!A1" xr:uid="{D04A7E4A-A8D0-4CD4-9C9D-53ED71354F2E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DB3B-9B31-49C6-85DA-49DAF5130CE1}">
  <dimension ref="A1:K7"/>
  <sheetViews>
    <sheetView workbookViewId="0">
      <selection activeCell="K17" sqref="K17"/>
    </sheetView>
  </sheetViews>
  <sheetFormatPr defaultColWidth="8.75" defaultRowHeight="15"/>
  <cols>
    <col min="1" max="1" width="19.75" style="305" bestFit="1" customWidth="1"/>
    <col min="2" max="16384" width="8.75" style="305"/>
  </cols>
  <sheetData>
    <row r="1" spans="1:11" ht="15.75" thickBot="1">
      <c r="A1" s="464" t="s">
        <v>3</v>
      </c>
    </row>
    <row r="2" spans="1:11" ht="15.75" thickBot="1">
      <c r="A2" s="434"/>
      <c r="B2" s="432" t="s">
        <v>734</v>
      </c>
      <c r="C2" s="432" t="s">
        <v>735</v>
      </c>
      <c r="D2" s="432" t="s">
        <v>736</v>
      </c>
      <c r="E2" s="432" t="s">
        <v>737</v>
      </c>
      <c r="F2" s="432" t="s">
        <v>738</v>
      </c>
      <c r="G2" s="432" t="s">
        <v>739</v>
      </c>
      <c r="H2" s="432" t="s">
        <v>740</v>
      </c>
      <c r="I2" s="432" t="s">
        <v>741</v>
      </c>
      <c r="J2" s="432" t="s">
        <v>742</v>
      </c>
      <c r="K2" s="433" t="s">
        <v>743</v>
      </c>
    </row>
    <row r="3" spans="1:11">
      <c r="A3" s="441" t="s">
        <v>670</v>
      </c>
      <c r="B3" s="358">
        <v>100</v>
      </c>
      <c r="C3" s="358">
        <v>97.878161478599225</v>
      </c>
      <c r="D3" s="358">
        <v>92.579644941634243</v>
      </c>
      <c r="E3" s="358">
        <v>94.321498054474702</v>
      </c>
      <c r="F3" s="358">
        <v>94.938594357976655</v>
      </c>
      <c r="G3" s="358">
        <v>90.901629377431902</v>
      </c>
      <c r="H3" s="358">
        <v>91.293774319066145</v>
      </c>
      <c r="I3" s="358">
        <v>89.369528210116727</v>
      </c>
      <c r="J3" s="358">
        <v>88.232611867704279</v>
      </c>
      <c r="K3" s="359">
        <v>92.448929961089505</v>
      </c>
    </row>
    <row r="4" spans="1:11">
      <c r="A4" s="441" t="s">
        <v>671</v>
      </c>
      <c r="B4" s="358">
        <v>100</v>
      </c>
      <c r="C4" s="358">
        <v>94.821907882819829</v>
      </c>
      <c r="D4" s="358">
        <v>81.329145190771811</v>
      </c>
      <c r="E4" s="358">
        <v>92.444052892453115</v>
      </c>
      <c r="F4" s="358">
        <v>92.659772424127652</v>
      </c>
      <c r="G4" s="358">
        <v>90.828626475867395</v>
      </c>
      <c r="H4" s="358">
        <v>90.865677540467999</v>
      </c>
      <c r="I4" s="358">
        <v>91.281884499481279</v>
      </c>
      <c r="J4" s="358">
        <v>91.230836366031582</v>
      </c>
      <c r="K4" s="359">
        <v>93.266998205081762</v>
      </c>
    </row>
    <row r="5" spans="1:11">
      <c r="A5" s="441" t="s">
        <v>468</v>
      </c>
      <c r="B5" s="358">
        <v>100</v>
      </c>
      <c r="C5" s="358">
        <v>97.176687959802166</v>
      </c>
      <c r="D5" s="358">
        <v>78.970493797951804</v>
      </c>
      <c r="E5" s="358">
        <v>95.930645215804233</v>
      </c>
      <c r="F5" s="358">
        <v>90.436114960399266</v>
      </c>
      <c r="G5" s="358">
        <v>90.254728991336293</v>
      </c>
      <c r="H5" s="358">
        <v>91.074909025360242</v>
      </c>
      <c r="I5" s="358">
        <v>90.631020380572551</v>
      </c>
      <c r="J5" s="358">
        <v>89.98096010635301</v>
      </c>
      <c r="K5" s="359">
        <v>93.543335473913089</v>
      </c>
    </row>
    <row r="6" spans="1:11">
      <c r="A6" s="441" t="s">
        <v>672</v>
      </c>
      <c r="B6" s="358">
        <v>100</v>
      </c>
      <c r="C6" s="358">
        <v>92.077751629254166</v>
      </c>
      <c r="D6" s="358">
        <v>77.124495707044588</v>
      </c>
      <c r="E6" s="358">
        <v>89.569217440777905</v>
      </c>
      <c r="F6" s="358">
        <v>85.884969483810906</v>
      </c>
      <c r="G6" s="358">
        <v>81.145908761766833</v>
      </c>
      <c r="H6" s="358">
        <v>87.140852901624072</v>
      </c>
      <c r="I6" s="358">
        <v>89.314808110065172</v>
      </c>
      <c r="J6" s="358">
        <v>86.622336298748309</v>
      </c>
      <c r="K6" s="359">
        <v>91.850819799317264</v>
      </c>
    </row>
    <row r="7" spans="1:11" ht="15.75" thickBot="1">
      <c r="A7" s="442" t="s">
        <v>673</v>
      </c>
      <c r="B7" s="360">
        <v>100</v>
      </c>
      <c r="C7" s="360">
        <v>97.329210933131591</v>
      </c>
      <c r="D7" s="360">
        <v>87.428598055016508</v>
      </c>
      <c r="E7" s="360">
        <v>95.737262770121362</v>
      </c>
      <c r="F7" s="360">
        <v>95.137815347169692</v>
      </c>
      <c r="G7" s="360">
        <v>91.816048854827926</v>
      </c>
      <c r="H7" s="360">
        <v>95.041333640320573</v>
      </c>
      <c r="I7" s="360">
        <v>96.204047846155532</v>
      </c>
      <c r="J7" s="360">
        <v>94.733250008222868</v>
      </c>
      <c r="K7" s="361">
        <v>97.404313170849363</v>
      </c>
    </row>
  </sheetData>
  <hyperlinks>
    <hyperlink ref="A1" location="OBSAH!A1" display="OBSAH!A1" xr:uid="{E59E9F31-01DA-44FF-999A-5C2DC77C1BF3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436F-EB86-49DA-953B-268AD4AA78A9}">
  <dimension ref="A1:K7"/>
  <sheetViews>
    <sheetView workbookViewId="0">
      <selection activeCell="A2" sqref="A2:K2"/>
    </sheetView>
  </sheetViews>
  <sheetFormatPr defaultColWidth="8.75" defaultRowHeight="15"/>
  <cols>
    <col min="1" max="1" width="19.75" style="305" bestFit="1" customWidth="1"/>
    <col min="2" max="16384" width="8.75" style="305"/>
  </cols>
  <sheetData>
    <row r="1" spans="1:11" ht="15.75" thickBot="1">
      <c r="A1" s="464" t="s">
        <v>3</v>
      </c>
    </row>
    <row r="2" spans="1:11" ht="15.75" thickBot="1">
      <c r="A2" s="341"/>
      <c r="B2" s="432" t="s">
        <v>734</v>
      </c>
      <c r="C2" s="432" t="s">
        <v>735</v>
      </c>
      <c r="D2" s="432" t="s">
        <v>736</v>
      </c>
      <c r="E2" s="432" t="s">
        <v>737</v>
      </c>
      <c r="F2" s="432" t="s">
        <v>738</v>
      </c>
      <c r="G2" s="432" t="s">
        <v>739</v>
      </c>
      <c r="H2" s="432" t="s">
        <v>740</v>
      </c>
      <c r="I2" s="432" t="s">
        <v>741</v>
      </c>
      <c r="J2" s="432" t="s">
        <v>742</v>
      </c>
      <c r="K2" s="433" t="s">
        <v>743</v>
      </c>
    </row>
    <row r="3" spans="1:11">
      <c r="A3" s="441" t="s">
        <v>670</v>
      </c>
      <c r="B3" s="358">
        <v>0</v>
      </c>
      <c r="C3" s="358">
        <v>-0.29743162485354446</v>
      </c>
      <c r="D3" s="358">
        <v>-2.6838977710978185</v>
      </c>
      <c r="E3" s="358">
        <v>-4.2061709029098608</v>
      </c>
      <c r="F3" s="358">
        <v>-3.851490034566396</v>
      </c>
      <c r="G3" s="358">
        <v>-7.561664094989581</v>
      </c>
      <c r="H3" s="358">
        <v>-6.318897454881764</v>
      </c>
      <c r="I3" s="358">
        <v>-7.3579534691768202</v>
      </c>
      <c r="J3" s="358">
        <v>-9.1221883671868937</v>
      </c>
      <c r="K3" s="359">
        <v>-5.4864019183420112</v>
      </c>
    </row>
    <row r="4" spans="1:11">
      <c r="A4" s="441" t="s">
        <v>671</v>
      </c>
      <c r="B4" s="358">
        <v>0</v>
      </c>
      <c r="C4" s="358">
        <v>-2.2751889810435841</v>
      </c>
      <c r="D4" s="358">
        <v>-5.7094494973969745</v>
      </c>
      <c r="E4" s="358">
        <v>-2.7205453304030556</v>
      </c>
      <c r="F4" s="358">
        <v>-2.502446369928407</v>
      </c>
      <c r="G4" s="358">
        <v>-5.163483422958862</v>
      </c>
      <c r="H4" s="358">
        <v>-6.0272826899567349</v>
      </c>
      <c r="I4" s="358">
        <v>-5.9021850764289638</v>
      </c>
      <c r="J4" s="358">
        <v>-6.0714632848278427</v>
      </c>
      <c r="K4" s="359">
        <v>-4.9037294122422566</v>
      </c>
    </row>
    <row r="5" spans="1:11">
      <c r="A5" s="441" t="s">
        <v>468</v>
      </c>
      <c r="B5" s="358">
        <v>0</v>
      </c>
      <c r="C5" s="358">
        <v>1.4225580536947291</v>
      </c>
      <c r="D5" s="358">
        <v>-5.0738606109730142</v>
      </c>
      <c r="E5" s="358">
        <v>-3.0484244639510507</v>
      </c>
      <c r="F5" s="358">
        <v>-7.3746965165505145</v>
      </c>
      <c r="G5" s="358">
        <v>-9.4673132741049386</v>
      </c>
      <c r="H5" s="358">
        <v>-10.586422596057659</v>
      </c>
      <c r="I5" s="358">
        <v>-11.406351542023643</v>
      </c>
      <c r="J5" s="358">
        <v>-12.235944209361591</v>
      </c>
      <c r="K5" s="359">
        <v>-11.043709825085315</v>
      </c>
    </row>
    <row r="6" spans="1:11">
      <c r="A6" s="441" t="s">
        <v>672</v>
      </c>
      <c r="B6" s="358">
        <v>0</v>
      </c>
      <c r="C6" s="358">
        <v>-3.2299350840616086</v>
      </c>
      <c r="D6" s="358">
        <v>0.85362377574521986</v>
      </c>
      <c r="E6" s="358">
        <v>-3.0017493410600622</v>
      </c>
      <c r="F6" s="358">
        <v>-2.6716942401667012</v>
      </c>
      <c r="G6" s="358">
        <v>-6.1089702808783244</v>
      </c>
      <c r="H6" s="358">
        <v>-5.3148929356015344</v>
      </c>
      <c r="I6" s="358">
        <v>-7.3018366621392232</v>
      </c>
      <c r="J6" s="358">
        <v>-10.480558812262572</v>
      </c>
      <c r="K6" s="359">
        <v>-6.5498989746417351</v>
      </c>
    </row>
    <row r="7" spans="1:11" ht="15.75" thickBot="1">
      <c r="A7" s="442" t="s">
        <v>673</v>
      </c>
      <c r="B7" s="360">
        <v>0</v>
      </c>
      <c r="C7" s="360">
        <v>-0.85863604542092276</v>
      </c>
      <c r="D7" s="360">
        <v>-3.773166660860042</v>
      </c>
      <c r="E7" s="360">
        <v>-2.2644923278137981</v>
      </c>
      <c r="F7" s="360">
        <v>-3.165690903933708</v>
      </c>
      <c r="G7" s="360">
        <v>-7.5580794824904416</v>
      </c>
      <c r="H7" s="360">
        <v>-5.9408163187885208</v>
      </c>
      <c r="I7" s="360">
        <v>-5.7156015434314611</v>
      </c>
      <c r="J7" s="360">
        <v>-7.1785686369090342</v>
      </c>
      <c r="K7" s="361">
        <v>-5.2676873380314362</v>
      </c>
    </row>
  </sheetData>
  <hyperlinks>
    <hyperlink ref="A1" location="OBSAH!A1" display="OBSAH!A1" xr:uid="{9B4B92CE-D1AA-4962-93C6-52EABA158753}"/>
  </hyperlink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50C98-11AB-4840-9F19-147963B20026}">
  <dimension ref="A1:C24"/>
  <sheetViews>
    <sheetView workbookViewId="0">
      <selection activeCell="A2" sqref="A2:A24"/>
    </sheetView>
  </sheetViews>
  <sheetFormatPr defaultColWidth="8.75" defaultRowHeight="15"/>
  <cols>
    <col min="1" max="1" width="8.75" style="437"/>
    <col min="2" max="2" width="16.375" style="437" customWidth="1"/>
    <col min="3" max="3" width="16.75" style="437" bestFit="1" customWidth="1"/>
    <col min="4" max="16384" width="8.75" style="437"/>
  </cols>
  <sheetData>
    <row r="1" spans="1:3" ht="15.75" thickBot="1">
      <c r="A1" s="382" t="s">
        <v>3</v>
      </c>
      <c r="B1" s="443"/>
    </row>
    <row r="2" spans="1:3" ht="15.75" thickBot="1">
      <c r="A2" s="434"/>
      <c r="B2" s="432" t="s">
        <v>511</v>
      </c>
      <c r="C2" s="470" t="s">
        <v>512</v>
      </c>
    </row>
    <row r="3" spans="1:3">
      <c r="A3" s="355" t="s">
        <v>452</v>
      </c>
      <c r="B3" s="358">
        <v>-1.5605294187564449</v>
      </c>
      <c r="C3" s="359">
        <v>-0.38567763430999952</v>
      </c>
    </row>
    <row r="4" spans="1:3">
      <c r="A4" s="355" t="s">
        <v>452</v>
      </c>
      <c r="B4" s="358">
        <v>-2.575107296137332</v>
      </c>
      <c r="C4" s="359">
        <v>-3.3836158477279099</v>
      </c>
    </row>
    <row r="5" spans="1:3">
      <c r="A5" s="355" t="s">
        <v>513</v>
      </c>
      <c r="B5" s="358">
        <v>-2.4070096918330961</v>
      </c>
      <c r="C5" s="359">
        <v>-4.5205477653241246</v>
      </c>
    </row>
    <row r="6" spans="1:3">
      <c r="A6" s="355" t="s">
        <v>513</v>
      </c>
      <c r="B6" s="358">
        <v>-4.0463706931771952</v>
      </c>
      <c r="C6" s="359">
        <v>-6.5168252134314599</v>
      </c>
    </row>
    <row r="7" spans="1:3">
      <c r="A7" s="355" t="s">
        <v>514</v>
      </c>
      <c r="B7" s="358">
        <v>-2.6655774756522561</v>
      </c>
      <c r="C7" s="359">
        <v>-4.9489751440529517</v>
      </c>
    </row>
    <row r="8" spans="1:3">
      <c r="A8" s="355" t="s">
        <v>514</v>
      </c>
      <c r="B8" s="358">
        <v>-4.2587951359881089</v>
      </c>
      <c r="C8" s="359">
        <v>-6.8151492521873251</v>
      </c>
    </row>
    <row r="9" spans="1:3">
      <c r="A9" s="355" t="s">
        <v>515</v>
      </c>
      <c r="B9" s="358">
        <v>1.100882142525748</v>
      </c>
      <c r="C9" s="359">
        <v>-5.7407572413826946</v>
      </c>
    </row>
    <row r="10" spans="1:3">
      <c r="A10" s="355" t="s">
        <v>515</v>
      </c>
      <c r="B10" s="358">
        <v>-0.74422677027470741</v>
      </c>
      <c r="C10" s="359">
        <v>-7.297166846502833</v>
      </c>
    </row>
    <row r="11" spans="1:3">
      <c r="A11" s="355" t="s">
        <v>516</v>
      </c>
      <c r="B11" s="358">
        <v>-3.4603258554413969</v>
      </c>
      <c r="C11" s="359">
        <v>-8.585329379539516</v>
      </c>
    </row>
    <row r="12" spans="1:3">
      <c r="A12" s="355" t="s">
        <v>516</v>
      </c>
      <c r="B12" s="358">
        <v>-2.8745685783178199</v>
      </c>
      <c r="C12" s="359">
        <v>-9.7631642987847869</v>
      </c>
    </row>
    <row r="13" spans="1:3">
      <c r="A13" s="355" t="s">
        <v>517</v>
      </c>
      <c r="B13" s="358">
        <v>2.059108132499702</v>
      </c>
      <c r="C13" s="359">
        <v>-2.44844974567809</v>
      </c>
    </row>
    <row r="14" spans="1:3">
      <c r="A14" s="355" t="s">
        <v>517</v>
      </c>
      <c r="B14" s="358">
        <v>2.6568063544234519</v>
      </c>
      <c r="C14" s="359">
        <v>-2.0021746391148132</v>
      </c>
    </row>
    <row r="15" spans="1:3">
      <c r="A15" s="355" t="s">
        <v>518</v>
      </c>
      <c r="B15" s="358">
        <v>-0.51230803998117835</v>
      </c>
      <c r="C15" s="359">
        <v>-1.795039856753206</v>
      </c>
    </row>
    <row r="16" spans="1:3">
      <c r="A16" s="355" t="s">
        <v>518</v>
      </c>
      <c r="B16" s="358">
        <v>-2.621483375959087</v>
      </c>
      <c r="C16" s="359">
        <v>-4.8022848400592011</v>
      </c>
    </row>
    <row r="17" spans="1:3">
      <c r="A17" s="355" t="s">
        <v>519</v>
      </c>
      <c r="B17" s="358">
        <v>-0.73589383222358151</v>
      </c>
      <c r="C17" s="359">
        <v>-5.6967296725240431</v>
      </c>
    </row>
    <row r="18" spans="1:3">
      <c r="A18" s="355" t="s">
        <v>519</v>
      </c>
      <c r="B18" s="358">
        <v>-0.87596355991590258</v>
      </c>
      <c r="C18" s="359">
        <v>-2.8768581525468311</v>
      </c>
    </row>
    <row r="19" spans="1:3">
      <c r="A19" s="355" t="s">
        <v>520</v>
      </c>
      <c r="B19" s="358">
        <v>-2.1667789438648271</v>
      </c>
      <c r="C19" s="359">
        <v>-5.1624580004290976</v>
      </c>
    </row>
    <row r="20" spans="1:3">
      <c r="A20" s="355" t="s">
        <v>520</v>
      </c>
      <c r="B20" s="358">
        <v>-0.746647902740321</v>
      </c>
      <c r="C20" s="359">
        <v>-7.6505411559767822</v>
      </c>
    </row>
    <row r="21" spans="1:3">
      <c r="A21" s="355" t="s">
        <v>521</v>
      </c>
      <c r="B21" s="358">
        <v>0.71265661622447851</v>
      </c>
      <c r="C21" s="359">
        <v>-2.3625248547866282</v>
      </c>
    </row>
    <row r="22" spans="1:3">
      <c r="A22" s="355" t="s">
        <v>521</v>
      </c>
      <c r="B22" s="358">
        <v>0.75371724307893828</v>
      </c>
      <c r="C22" s="359">
        <v>-5.0986223511082187</v>
      </c>
    </row>
    <row r="23" spans="1:3">
      <c r="A23" s="355" t="s">
        <v>522</v>
      </c>
      <c r="B23" s="358">
        <v>-1.9635728740923071</v>
      </c>
      <c r="C23" s="359">
        <v>-8.8263770206706482</v>
      </c>
    </row>
    <row r="24" spans="1:3" ht="15.75" thickBot="1">
      <c r="A24" s="356" t="s">
        <v>522</v>
      </c>
      <c r="B24" s="360">
        <v>-4.0368639667705111</v>
      </c>
      <c r="C24" s="361">
        <v>-9.8409367415328433</v>
      </c>
    </row>
  </sheetData>
  <hyperlinks>
    <hyperlink ref="A1" location="OBSAH!A1" display="OBSAH!A1" xr:uid="{D968C872-301E-44A4-BF85-F4577C11254C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5D99-D833-486E-90FB-0155DAA4C626}">
  <dimension ref="A1:D24"/>
  <sheetViews>
    <sheetView workbookViewId="0">
      <selection activeCell="G33" sqref="G33"/>
    </sheetView>
  </sheetViews>
  <sheetFormatPr defaultColWidth="8.75" defaultRowHeight="15"/>
  <cols>
    <col min="1" max="1" width="8.75" style="305"/>
    <col min="2" max="2" width="16.375" style="305" customWidth="1"/>
    <col min="3" max="4" width="9.875" style="305" bestFit="1" customWidth="1"/>
    <col min="5" max="16384" width="8.75" style="305"/>
  </cols>
  <sheetData>
    <row r="1" spans="1:4" ht="15.75" thickBot="1">
      <c r="A1" s="303" t="s">
        <v>3</v>
      </c>
      <c r="B1" s="340"/>
    </row>
    <row r="2" spans="1:4" ht="15.75" thickBot="1">
      <c r="A2" s="434"/>
      <c r="B2" s="432" t="s">
        <v>511</v>
      </c>
      <c r="C2" s="342" t="s">
        <v>512</v>
      </c>
      <c r="D2" s="471"/>
    </row>
    <row r="3" spans="1:4">
      <c r="A3" s="355" t="s">
        <v>452</v>
      </c>
      <c r="B3" s="358">
        <v>-2.6262278721228678</v>
      </c>
      <c r="C3" s="358">
        <v>2.4649672524978712</v>
      </c>
      <c r="D3" s="359">
        <v>-0.21528977117077369</v>
      </c>
    </row>
    <row r="4" spans="1:4">
      <c r="A4" s="355" t="s">
        <v>452</v>
      </c>
      <c r="B4" s="358">
        <v>-4.6042347591303212</v>
      </c>
      <c r="C4" s="358">
        <v>-0.61076597414736966</v>
      </c>
      <c r="D4" s="359">
        <v>-5.1868796339990597</v>
      </c>
    </row>
    <row r="5" spans="1:4">
      <c r="A5" s="355" t="s">
        <v>513</v>
      </c>
      <c r="B5" s="358">
        <v>-0.3616127115137715</v>
      </c>
      <c r="C5" s="358">
        <v>3.9440458354602579</v>
      </c>
      <c r="D5" s="359">
        <v>3.6909139578968251</v>
      </c>
    </row>
    <row r="6" spans="1:4">
      <c r="A6" s="355" t="s">
        <v>513</v>
      </c>
      <c r="B6" s="358">
        <v>-1.5700675927404151</v>
      </c>
      <c r="C6" s="358">
        <v>2.101345941535143</v>
      </c>
      <c r="D6" s="359">
        <v>0.49828579715531868</v>
      </c>
    </row>
    <row r="7" spans="1:4">
      <c r="A7" s="355" t="s">
        <v>514</v>
      </c>
      <c r="B7" s="358">
        <v>-0.36794892312357769</v>
      </c>
      <c r="C7" s="358">
        <v>4.2498505835512219</v>
      </c>
      <c r="D7" s="359">
        <v>3.993725810696318</v>
      </c>
    </row>
    <row r="8" spans="1:4">
      <c r="A8" s="355" t="s">
        <v>514</v>
      </c>
      <c r="B8" s="358">
        <v>-1.4446103430222479</v>
      </c>
      <c r="C8" s="358">
        <v>2.275191145694706</v>
      </c>
      <c r="D8" s="359">
        <v>0.79771315605823645</v>
      </c>
    </row>
    <row r="9" spans="1:4">
      <c r="A9" s="355" t="s">
        <v>515</v>
      </c>
      <c r="B9" s="358">
        <v>2.9063592012749102</v>
      </c>
      <c r="C9" s="358">
        <v>4.8115241094027112</v>
      </c>
      <c r="D9" s="359">
        <v>7.9352833540299494</v>
      </c>
    </row>
    <row r="10" spans="1:4">
      <c r="A10" s="355" t="s">
        <v>515</v>
      </c>
      <c r="B10" s="358">
        <v>0.41900981365088802</v>
      </c>
      <c r="C10" s="358">
        <v>-0.57447894410665867</v>
      </c>
      <c r="D10" s="359">
        <v>-0.1578762536089329</v>
      </c>
    </row>
    <row r="11" spans="1:4">
      <c r="A11" s="355" t="s">
        <v>516</v>
      </c>
      <c r="B11" s="358">
        <v>0.37661685198511918</v>
      </c>
      <c r="C11" s="358">
        <v>5.4816067265227133</v>
      </c>
      <c r="D11" s="359">
        <v>5.9298271841607288</v>
      </c>
    </row>
    <row r="12" spans="1:4">
      <c r="A12" s="355" t="s">
        <v>516</v>
      </c>
      <c r="B12" s="358">
        <v>-0.97356763861169782</v>
      </c>
      <c r="C12" s="358">
        <v>1.655487414251638</v>
      </c>
      <c r="D12" s="359">
        <v>0.66580248591350255</v>
      </c>
    </row>
    <row r="13" spans="1:4">
      <c r="A13" s="355" t="s">
        <v>517</v>
      </c>
      <c r="B13" s="358">
        <v>5.1537275458181711</v>
      </c>
      <c r="C13" s="358">
        <v>1.9347040439204899</v>
      </c>
      <c r="D13" s="359">
        <v>7.2512892275501883</v>
      </c>
    </row>
    <row r="14" spans="1:4">
      <c r="A14" s="355" t="s">
        <v>517</v>
      </c>
      <c r="B14" s="358">
        <v>6.8569903948772577</v>
      </c>
      <c r="C14" s="358">
        <v>-0.24887115949765359</v>
      </c>
      <c r="D14" s="359">
        <v>6.59105416387726</v>
      </c>
    </row>
    <row r="15" spans="1:4">
      <c r="A15" s="355" t="s">
        <v>518</v>
      </c>
      <c r="B15" s="358">
        <v>0.1204528025074154</v>
      </c>
      <c r="C15" s="358">
        <v>1.779842339325356</v>
      </c>
      <c r="D15" s="359">
        <v>2.0766619140026141</v>
      </c>
    </row>
    <row r="16" spans="1:4">
      <c r="A16" s="355" t="s">
        <v>518</v>
      </c>
      <c r="B16" s="358">
        <v>-1.663383672576046</v>
      </c>
      <c r="C16" s="358">
        <v>1.739408457029938</v>
      </c>
      <c r="D16" s="359">
        <v>4.7091748180250192E-2</v>
      </c>
    </row>
    <row r="17" spans="1:4">
      <c r="A17" s="355" t="s">
        <v>519</v>
      </c>
      <c r="B17" s="358">
        <v>1.124325729511938</v>
      </c>
      <c r="C17" s="358">
        <v>5.4428854916032066</v>
      </c>
      <c r="D17" s="359">
        <v>6.451163928729315</v>
      </c>
    </row>
    <row r="18" spans="1:4">
      <c r="A18" s="355" t="s">
        <v>519</v>
      </c>
      <c r="B18" s="358">
        <v>-2.3683280311063868</v>
      </c>
      <c r="C18" s="358">
        <v>-2.592225334219961</v>
      </c>
      <c r="D18" s="359">
        <v>-4.899160966106578</v>
      </c>
    </row>
    <row r="19" spans="1:4">
      <c r="A19" s="355" t="s">
        <v>520</v>
      </c>
      <c r="B19" s="358">
        <v>2.683105669762782</v>
      </c>
      <c r="C19" s="358">
        <v>4.0291530903377293</v>
      </c>
      <c r="D19" s="359">
        <v>6.9329188855219854</v>
      </c>
    </row>
    <row r="20" spans="1:4">
      <c r="A20" s="355" t="s">
        <v>520</v>
      </c>
      <c r="B20" s="358">
        <v>0.80346593146907708</v>
      </c>
      <c r="C20" s="358">
        <v>-1.3838870292777441</v>
      </c>
      <c r="D20" s="359">
        <v>-0.59154015861892617</v>
      </c>
    </row>
    <row r="21" spans="1:4">
      <c r="A21" s="355" t="s">
        <v>521</v>
      </c>
      <c r="B21" s="358">
        <v>2.218518291710609</v>
      </c>
      <c r="C21" s="358">
        <v>1.5847363465321389</v>
      </c>
      <c r="D21" s="359">
        <v>3.8986106764993309</v>
      </c>
    </row>
    <row r="22" spans="1:4">
      <c r="A22" s="355" t="s">
        <v>521</v>
      </c>
      <c r="B22" s="358">
        <v>-0.1223017183391306</v>
      </c>
      <c r="C22" s="358">
        <v>0.65113232360984341</v>
      </c>
      <c r="D22" s="359">
        <v>0.52803425925030467</v>
      </c>
    </row>
    <row r="23" spans="1:4">
      <c r="A23" s="355" t="s">
        <v>522</v>
      </c>
      <c r="B23" s="358">
        <v>0.53355114675855475</v>
      </c>
      <c r="C23" s="358">
        <v>5.6180541250960232</v>
      </c>
      <c r="D23" s="359">
        <v>6.110327406728814</v>
      </c>
    </row>
    <row r="24" spans="1:4" ht="15.75" thickBot="1">
      <c r="A24" s="356" t="s">
        <v>522</v>
      </c>
      <c r="B24" s="360">
        <v>-2.4212092519951369</v>
      </c>
      <c r="C24" s="360">
        <v>-3.7598127789196099</v>
      </c>
      <c r="D24" s="361">
        <v>-6.0899890960538556</v>
      </c>
    </row>
  </sheetData>
  <hyperlinks>
    <hyperlink ref="A1" location="OBSAH!A1" display="OBSAH!A1" xr:uid="{3FF2339B-B1BF-4E70-BA4D-CB78095DFB0F}"/>
  </hyperlink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1082-A467-4C6E-B9AF-A3A326E7563C}">
  <dimension ref="A1:E30"/>
  <sheetViews>
    <sheetView workbookViewId="0">
      <selection activeCell="H26" sqref="A1:XFD1048576"/>
    </sheetView>
  </sheetViews>
  <sheetFormatPr defaultColWidth="8.75" defaultRowHeight="15"/>
  <cols>
    <col min="1" max="1" width="13.75" style="305" bestFit="1" customWidth="1"/>
    <col min="2" max="2" width="18.75" style="305" bestFit="1" customWidth="1"/>
    <col min="3" max="3" width="20.625" style="305" bestFit="1" customWidth="1"/>
    <col min="4" max="4" width="9.125" style="305" bestFit="1" customWidth="1"/>
    <col min="5" max="5" width="7.125" style="305" bestFit="1" customWidth="1"/>
    <col min="6" max="16384" width="8.75" style="305"/>
  </cols>
  <sheetData>
    <row r="1" spans="1:5" ht="15.75" thickBot="1">
      <c r="A1" s="303" t="s">
        <v>3</v>
      </c>
      <c r="B1" s="340"/>
    </row>
    <row r="2" spans="1:5" ht="15.75" thickBot="1">
      <c r="A2" s="341"/>
      <c r="B2" s="472" t="s">
        <v>678</v>
      </c>
      <c r="C2" s="472" t="s">
        <v>679</v>
      </c>
      <c r="D2" s="472" t="s">
        <v>680</v>
      </c>
      <c r="E2" s="473" t="s">
        <v>539</v>
      </c>
    </row>
    <row r="3" spans="1:5">
      <c r="A3" s="355" t="s">
        <v>13</v>
      </c>
      <c r="B3" s="358">
        <v>-1.416817883644151</v>
      </c>
      <c r="C3" s="358">
        <v>-0.65959968107965761</v>
      </c>
      <c r="D3" s="358">
        <v>-1.8216662147397571E-2</v>
      </c>
      <c r="E3" s="359">
        <v>-2.094634226871205</v>
      </c>
    </row>
    <row r="4" spans="1:5">
      <c r="A4" s="355" t="s">
        <v>14</v>
      </c>
      <c r="B4" s="358">
        <v>-1.035257704861194</v>
      </c>
      <c r="C4" s="358">
        <v>-0.85521797273113564</v>
      </c>
      <c r="D4" s="358">
        <v>0.37343954623740139</v>
      </c>
      <c r="E4" s="359">
        <v>-1.5170361313549281</v>
      </c>
    </row>
    <row r="5" spans="1:5">
      <c r="A5" s="355" t="s">
        <v>7</v>
      </c>
      <c r="B5" s="358">
        <v>-1.249316008778288</v>
      </c>
      <c r="C5" s="358">
        <v>-0.21671040788132409</v>
      </c>
      <c r="D5" s="358">
        <v>0.21453172003350909</v>
      </c>
      <c r="E5" s="359">
        <v>-1.2514946966261029</v>
      </c>
    </row>
    <row r="6" spans="1:5">
      <c r="A6" s="355" t="s">
        <v>29</v>
      </c>
      <c r="B6" s="358">
        <v>-0.66392109518599929</v>
      </c>
      <c r="C6" s="358">
        <v>-0.50577843400291789</v>
      </c>
      <c r="D6" s="358">
        <v>-1.2130220744083001E-2</v>
      </c>
      <c r="E6" s="359">
        <v>-1.1818297499330011</v>
      </c>
    </row>
    <row r="7" spans="1:5">
      <c r="A7" s="355" t="s">
        <v>32</v>
      </c>
      <c r="B7" s="358">
        <v>-1.655108321769249</v>
      </c>
      <c r="C7" s="358">
        <v>0.32548448497518823</v>
      </c>
      <c r="D7" s="358">
        <v>0.22509722502053511</v>
      </c>
      <c r="E7" s="359">
        <v>-1.1045266117735271</v>
      </c>
    </row>
    <row r="8" spans="1:5">
      <c r="A8" s="355" t="s">
        <v>6</v>
      </c>
      <c r="B8" s="358">
        <v>-4.9181021203140191E-2</v>
      </c>
      <c r="C8" s="358">
        <v>-0.68725574419576607</v>
      </c>
      <c r="D8" s="358">
        <v>-4.1540559409351467E-2</v>
      </c>
      <c r="E8" s="359">
        <v>-0.77797732480825754</v>
      </c>
    </row>
    <row r="9" spans="1:5">
      <c r="A9" s="355" t="s">
        <v>23</v>
      </c>
      <c r="B9" s="358">
        <v>-0.43966918256516951</v>
      </c>
      <c r="C9" s="358">
        <v>-0.26256610417220849</v>
      </c>
      <c r="D9" s="358">
        <v>0.22498380188388689</v>
      </c>
      <c r="E9" s="359">
        <v>-0.47725148485349128</v>
      </c>
    </row>
    <row r="10" spans="1:5">
      <c r="A10" s="355" t="s">
        <v>33</v>
      </c>
      <c r="B10" s="358">
        <v>-0.45456529637892928</v>
      </c>
      <c r="C10" s="358">
        <v>-6.8355509867590258E-2</v>
      </c>
      <c r="D10" s="358">
        <v>0.11402856445459469</v>
      </c>
      <c r="E10" s="359">
        <v>-0.40889224179192413</v>
      </c>
    </row>
    <row r="11" spans="1:5">
      <c r="A11" s="355" t="s">
        <v>30</v>
      </c>
      <c r="B11" s="358">
        <v>-0.52774917682193168</v>
      </c>
      <c r="C11" s="358">
        <v>0.2324117645547116</v>
      </c>
      <c r="D11" s="358">
        <v>-5.9773561196125653E-2</v>
      </c>
      <c r="E11" s="359">
        <v>-0.35511097346334569</v>
      </c>
    </row>
    <row r="12" spans="1:5">
      <c r="A12" s="355" t="s">
        <v>454</v>
      </c>
      <c r="B12" s="358">
        <v>-0.45267539939041579</v>
      </c>
      <c r="C12" s="358">
        <v>0.1095591926824761</v>
      </c>
      <c r="D12" s="358">
        <v>0.10726985009262061</v>
      </c>
      <c r="E12" s="359">
        <v>-0.23584635661531919</v>
      </c>
    </row>
    <row r="13" spans="1:5">
      <c r="A13" s="355" t="s">
        <v>21</v>
      </c>
      <c r="B13" s="358">
        <v>-6.6071043447890054E-2</v>
      </c>
      <c r="C13" s="358">
        <v>-0.84815673428045235</v>
      </c>
      <c r="D13" s="358">
        <v>0.72488456698322401</v>
      </c>
      <c r="E13" s="359">
        <v>-0.1893432107451187</v>
      </c>
    </row>
    <row r="14" spans="1:5">
      <c r="A14" s="355" t="s">
        <v>27</v>
      </c>
      <c r="B14" s="358">
        <v>-0.50723067716622228</v>
      </c>
      <c r="C14" s="358">
        <v>0.29933735526711908</v>
      </c>
      <c r="D14" s="358">
        <v>0.18785956809344351</v>
      </c>
      <c r="E14" s="359">
        <v>-2.0033753805659971E-2</v>
      </c>
    </row>
    <row r="15" spans="1:5">
      <c r="A15" s="355" t="s">
        <v>24</v>
      </c>
      <c r="B15" s="358">
        <v>-0.27064185263590013</v>
      </c>
      <c r="C15" s="358">
        <v>3.1917151255040771E-2</v>
      </c>
      <c r="D15" s="358">
        <v>0.23044154789872651</v>
      </c>
      <c r="E15" s="359">
        <v>-8.2831534821331543E-3</v>
      </c>
    </row>
    <row r="16" spans="1:5">
      <c r="A16" s="355" t="s">
        <v>11</v>
      </c>
      <c r="B16" s="358">
        <v>-0.26826637236008549</v>
      </c>
      <c r="C16" s="358">
        <v>0.48118374994449481</v>
      </c>
      <c r="D16" s="358">
        <v>-0.14703782805750151</v>
      </c>
      <c r="E16" s="359">
        <v>6.5879549526907388E-2</v>
      </c>
    </row>
    <row r="17" spans="1:5">
      <c r="A17" s="355" t="s">
        <v>10</v>
      </c>
      <c r="B17" s="358">
        <v>1.8839074435290259E-2</v>
      </c>
      <c r="C17" s="358">
        <v>0.16528057619233161</v>
      </c>
      <c r="D17" s="358">
        <v>1.8290219284895829E-2</v>
      </c>
      <c r="E17" s="359">
        <v>0.20240986991251739</v>
      </c>
    </row>
    <row r="18" spans="1:5">
      <c r="A18" s="355" t="s">
        <v>28</v>
      </c>
      <c r="B18" s="358">
        <v>-5.3740173922396987E-2</v>
      </c>
      <c r="C18" s="358">
        <v>4.2246547018391978E-2</v>
      </c>
      <c r="D18" s="358">
        <v>0.41570569426349518</v>
      </c>
      <c r="E18" s="359">
        <v>0.40421206735949039</v>
      </c>
    </row>
    <row r="19" spans="1:5">
      <c r="A19" s="355" t="s">
        <v>15</v>
      </c>
      <c r="B19" s="358">
        <v>-0.61383267130445085</v>
      </c>
      <c r="C19" s="358">
        <v>0.88176509682532433</v>
      </c>
      <c r="D19" s="358">
        <v>0.35822168338044369</v>
      </c>
      <c r="E19" s="359">
        <v>0.62615410890131695</v>
      </c>
    </row>
    <row r="20" spans="1:5">
      <c r="A20" s="355" t="s">
        <v>34</v>
      </c>
      <c r="B20" s="358">
        <v>2.8314882966766541E-2</v>
      </c>
      <c r="C20" s="358">
        <v>0.54900025086065929</v>
      </c>
      <c r="D20" s="358">
        <v>5.4591294565678933E-2</v>
      </c>
      <c r="E20" s="359">
        <v>0.63190642839310507</v>
      </c>
    </row>
    <row r="21" spans="1:5">
      <c r="A21" s="355" t="s">
        <v>22</v>
      </c>
      <c r="B21" s="358">
        <v>-0.51641210440431462</v>
      </c>
      <c r="C21" s="358">
        <v>1.443862809152624</v>
      </c>
      <c r="D21" s="358">
        <v>-0.19687325934022321</v>
      </c>
      <c r="E21" s="359">
        <v>0.73057744540808667</v>
      </c>
    </row>
    <row r="22" spans="1:5">
      <c r="A22" s="355" t="s">
        <v>25</v>
      </c>
      <c r="B22" s="358">
        <v>0.15971627610472719</v>
      </c>
      <c r="C22" s="358">
        <v>0.88364181114452522</v>
      </c>
      <c r="D22" s="358">
        <v>-0.25279037973321078</v>
      </c>
      <c r="E22" s="359">
        <v>0.79056770751604122</v>
      </c>
    </row>
    <row r="23" spans="1:5">
      <c r="A23" s="355" t="s">
        <v>8</v>
      </c>
      <c r="B23" s="358">
        <v>-0.1193700886937784</v>
      </c>
      <c r="C23" s="358">
        <v>0.47023962544018372</v>
      </c>
      <c r="D23" s="358">
        <v>0.78862529889197353</v>
      </c>
      <c r="E23" s="359">
        <v>1.1394948356383789</v>
      </c>
    </row>
    <row r="24" spans="1:5">
      <c r="A24" s="355" t="s">
        <v>12</v>
      </c>
      <c r="B24" s="358">
        <v>4.6174454106951528E-2</v>
      </c>
      <c r="C24" s="358">
        <v>1.615379401633823</v>
      </c>
      <c r="D24" s="358">
        <v>-0.41606436580811712</v>
      </c>
      <c r="E24" s="359">
        <v>1.2454894899326581</v>
      </c>
    </row>
    <row r="25" spans="1:5">
      <c r="A25" s="355" t="s">
        <v>9</v>
      </c>
      <c r="B25" s="358">
        <v>0.39068007820375672</v>
      </c>
      <c r="C25" s="358">
        <v>1.137894445583344</v>
      </c>
      <c r="D25" s="358">
        <v>7.4375069012587378E-2</v>
      </c>
      <c r="E25" s="359">
        <v>1.6029495927996891</v>
      </c>
    </row>
    <row r="26" spans="1:5">
      <c r="A26" s="355" t="s">
        <v>31</v>
      </c>
      <c r="B26" s="358">
        <v>1.392648446054312</v>
      </c>
      <c r="C26" s="358">
        <v>1.159524364506991</v>
      </c>
      <c r="D26" s="358">
        <v>0.19035126036387989</v>
      </c>
      <c r="E26" s="359">
        <v>2.742524070925183</v>
      </c>
    </row>
    <row r="27" spans="1:5">
      <c r="A27" s="355" t="s">
        <v>26</v>
      </c>
      <c r="B27" s="358">
        <v>0.6562762434414483</v>
      </c>
      <c r="C27" s="358">
        <v>2.5194643099818581</v>
      </c>
      <c r="D27" s="358">
        <v>-0.21246732483865849</v>
      </c>
      <c r="E27" s="359">
        <v>2.9632732285846481</v>
      </c>
    </row>
    <row r="28" spans="1:5">
      <c r="A28" s="355" t="s">
        <v>36</v>
      </c>
      <c r="B28" s="358">
        <v>1.10229486415241</v>
      </c>
      <c r="C28" s="358">
        <v>2.664991131242278</v>
      </c>
      <c r="D28" s="358">
        <v>-0.19971145702880569</v>
      </c>
      <c r="E28" s="359">
        <v>3.5675745383658821</v>
      </c>
    </row>
    <row r="29" spans="1:5">
      <c r="A29" s="355" t="s">
        <v>20</v>
      </c>
      <c r="B29" s="358">
        <v>-4.5411196868836157E-2</v>
      </c>
      <c r="C29" s="358">
        <v>4.4116514719407096</v>
      </c>
      <c r="D29" s="358">
        <v>2.754598156771737</v>
      </c>
      <c r="E29" s="359">
        <v>7.1208384318436106</v>
      </c>
    </row>
    <row r="30" spans="1:5" ht="15.75" thickBot="1">
      <c r="A30" s="356" t="s">
        <v>35</v>
      </c>
      <c r="B30" s="360">
        <v>-0.51295943934315413</v>
      </c>
      <c r="C30" s="360">
        <v>6.243352714954991</v>
      </c>
      <c r="D30" s="360">
        <v>2.5796748694858191</v>
      </c>
      <c r="E30" s="361">
        <v>8.3100681450976541</v>
      </c>
    </row>
  </sheetData>
  <hyperlinks>
    <hyperlink ref="A1" location="OBSAH!A1" display="OBSAH!A1" xr:uid="{CE885B1D-37B6-493B-AD44-D8CA1AB3E5E0}"/>
  </hyperlinks>
  <pageMargins left="0.75" right="0.75" top="1" bottom="1" header="0.5" footer="0.5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E08B-2CFC-403E-971E-A22BA91CFA94}">
  <dimension ref="A1:E19"/>
  <sheetViews>
    <sheetView workbookViewId="0">
      <selection activeCell="A2" sqref="A2:E2"/>
    </sheetView>
  </sheetViews>
  <sheetFormatPr defaultColWidth="8.75" defaultRowHeight="15"/>
  <cols>
    <col min="1" max="1" width="13.75" style="437" bestFit="1" customWidth="1"/>
    <col min="2" max="2" width="18.75" style="437" bestFit="1" customWidth="1"/>
    <col min="3" max="3" width="20.625" style="437" bestFit="1" customWidth="1"/>
    <col min="4" max="4" width="9.125" style="437" bestFit="1" customWidth="1"/>
    <col min="5" max="5" width="7.125" style="437" bestFit="1" customWidth="1"/>
    <col min="6" max="16384" width="8.75" style="437"/>
  </cols>
  <sheetData>
    <row r="1" spans="1:5" ht="15.75" thickBot="1">
      <c r="A1" s="382" t="s">
        <v>3</v>
      </c>
      <c r="B1" s="443"/>
    </row>
    <row r="2" spans="1:5" ht="15.75" thickBot="1">
      <c r="A2" s="341"/>
      <c r="B2" s="472" t="s">
        <v>678</v>
      </c>
      <c r="C2" s="472" t="s">
        <v>679</v>
      </c>
      <c r="D2" s="472" t="s">
        <v>680</v>
      </c>
      <c r="E2" s="473" t="s">
        <v>539</v>
      </c>
    </row>
    <row r="3" spans="1:5">
      <c r="A3" s="474" t="s">
        <v>744</v>
      </c>
      <c r="B3" s="358">
        <v>-0.1896563885623988</v>
      </c>
      <c r="C3" s="358">
        <v>1.572044494133465</v>
      </c>
      <c r="D3" s="358">
        <v>0.27778647931523809</v>
      </c>
      <c r="E3" s="359">
        <v>1.6601745848863041</v>
      </c>
    </row>
    <row r="4" spans="1:5">
      <c r="A4" s="474" t="s">
        <v>745</v>
      </c>
      <c r="B4" s="358">
        <v>7.5461951115512751E-2</v>
      </c>
      <c r="C4" s="358">
        <v>1.4492890850535409</v>
      </c>
      <c r="D4" s="358">
        <v>0.12747935915247521</v>
      </c>
      <c r="E4" s="359">
        <v>1.6522303953215289</v>
      </c>
    </row>
    <row r="5" spans="1:5">
      <c r="A5" s="474" t="s">
        <v>746</v>
      </c>
      <c r="B5" s="358">
        <v>-0.72138084259221291</v>
      </c>
      <c r="C5" s="358">
        <v>1.9761442729602401</v>
      </c>
      <c r="D5" s="358">
        <v>0.75127300707213363</v>
      </c>
      <c r="E5" s="359">
        <v>2.0060364374401609</v>
      </c>
    </row>
    <row r="6" spans="1:5">
      <c r="A6" s="474" t="s">
        <v>747</v>
      </c>
      <c r="B6" s="358">
        <v>-0.16061578879253161</v>
      </c>
      <c r="C6" s="358">
        <v>0.87394505694358382</v>
      </c>
      <c r="D6" s="358">
        <v>0.73950543141523761</v>
      </c>
      <c r="E6" s="359">
        <v>1.45283469956629</v>
      </c>
    </row>
    <row r="7" spans="1:5">
      <c r="A7" s="474" t="s">
        <v>748</v>
      </c>
      <c r="B7" s="358">
        <v>1.1159972265355551</v>
      </c>
      <c r="C7" s="358">
        <v>-0.25270407740821399</v>
      </c>
      <c r="D7" s="358">
        <v>0.76238065186999404</v>
      </c>
      <c r="E7" s="359">
        <v>1.6256738009973351</v>
      </c>
    </row>
    <row r="8" spans="1:5">
      <c r="A8" s="474" t="s">
        <v>749</v>
      </c>
      <c r="B8" s="358">
        <v>1.1403027490544719</v>
      </c>
      <c r="C8" s="358">
        <v>1.6310589526445748E-2</v>
      </c>
      <c r="D8" s="358">
        <v>-5.4168796532539913E-2</v>
      </c>
      <c r="E8" s="359">
        <v>1.1024445420483779</v>
      </c>
    </row>
    <row r="9" spans="1:5">
      <c r="A9" s="474" t="s">
        <v>750</v>
      </c>
      <c r="B9" s="358">
        <v>1.9039394488970831</v>
      </c>
      <c r="C9" s="358">
        <v>-0.79009353770073953</v>
      </c>
      <c r="D9" s="358">
        <v>-0.90595924190587718</v>
      </c>
      <c r="E9" s="359">
        <v>0.20788666929046609</v>
      </c>
    </row>
    <row r="10" spans="1:5">
      <c r="A10" s="474" t="s">
        <v>734</v>
      </c>
      <c r="B10" s="358">
        <v>1.5283402316358701</v>
      </c>
      <c r="C10" s="358">
        <v>1.1761083941470001</v>
      </c>
      <c r="D10" s="358">
        <v>-0.88194555963190679</v>
      </c>
      <c r="E10" s="359">
        <v>1.8225030661509629</v>
      </c>
    </row>
    <row r="11" spans="1:5">
      <c r="A11" s="474" t="s">
        <v>735</v>
      </c>
      <c r="B11" s="358">
        <v>-0.3826917366728575</v>
      </c>
      <c r="C11" s="358">
        <v>-2.917667104152212</v>
      </c>
      <c r="D11" s="358">
        <v>-2.8506290964938039E-2</v>
      </c>
      <c r="E11" s="359">
        <v>-3.3288651317900082</v>
      </c>
    </row>
    <row r="12" spans="1:5">
      <c r="A12" s="474" t="s">
        <v>736</v>
      </c>
      <c r="B12" s="358">
        <v>-2.5755369869343818</v>
      </c>
      <c r="C12" s="358">
        <v>-6.1741100721743098</v>
      </c>
      <c r="D12" s="358">
        <v>-6.9688324220507303E-2</v>
      </c>
      <c r="E12" s="359">
        <v>-8.8193353833292001</v>
      </c>
    </row>
    <row r="13" spans="1:5">
      <c r="A13" s="474" t="s">
        <v>737</v>
      </c>
      <c r="B13" s="358">
        <v>-0.30761955935708901</v>
      </c>
      <c r="C13" s="358">
        <v>1.064557701179055</v>
      </c>
      <c r="D13" s="358">
        <v>0.22531687909041179</v>
      </c>
      <c r="E13" s="359">
        <v>0.98225502091237804</v>
      </c>
    </row>
    <row r="14" spans="1:5">
      <c r="A14" s="474" t="s">
        <v>738</v>
      </c>
      <c r="B14" s="358">
        <v>-1.766977150489496</v>
      </c>
      <c r="C14" s="358">
        <v>1.4672313538080011</v>
      </c>
      <c r="D14" s="358">
        <v>0.27906754777066478</v>
      </c>
      <c r="E14" s="359">
        <v>-2.067824891083073E-2</v>
      </c>
    </row>
    <row r="15" spans="1:5">
      <c r="A15" s="474" t="s">
        <v>739</v>
      </c>
      <c r="B15" s="358">
        <v>-0.47512338423091333</v>
      </c>
      <c r="C15" s="358">
        <v>2.996710203269072</v>
      </c>
      <c r="D15" s="358">
        <v>-0.18457076492060059</v>
      </c>
      <c r="E15" s="359">
        <v>2.3370160541175582</v>
      </c>
    </row>
    <row r="16" spans="1:5">
      <c r="A16" s="474" t="s">
        <v>740</v>
      </c>
      <c r="B16" s="358">
        <v>2.574515224020085</v>
      </c>
      <c r="C16" s="358">
        <v>7.4686747379284153</v>
      </c>
      <c r="D16" s="358">
        <v>-0.20172287713331169</v>
      </c>
      <c r="E16" s="359">
        <v>9.8414670848151875</v>
      </c>
    </row>
    <row r="17" spans="1:5">
      <c r="A17" s="474" t="s">
        <v>741</v>
      </c>
      <c r="B17" s="358">
        <v>1.1348303822235299</v>
      </c>
      <c r="C17" s="358">
        <v>-0.51562796025678204</v>
      </c>
      <c r="D17" s="358">
        <v>0.19239574216579139</v>
      </c>
      <c r="E17" s="359">
        <v>0.81159816413253971</v>
      </c>
    </row>
    <row r="18" spans="1:5">
      <c r="A18" s="474" t="s">
        <v>742</v>
      </c>
      <c r="B18" s="358">
        <v>1.949315806923446</v>
      </c>
      <c r="C18" s="358">
        <v>-2.0675242500625881</v>
      </c>
      <c r="D18" s="358">
        <v>-6.5970157508343688E-2</v>
      </c>
      <c r="E18" s="359">
        <v>-0.1841786006474859</v>
      </c>
    </row>
    <row r="19" spans="1:5" ht="15.75" thickBot="1">
      <c r="A19" s="475" t="s">
        <v>743</v>
      </c>
      <c r="B19" s="360">
        <v>2.58261029197282</v>
      </c>
      <c r="C19" s="360">
        <v>-2.722699374487854</v>
      </c>
      <c r="D19" s="360">
        <v>-2.270640909106578E-2</v>
      </c>
      <c r="E19" s="361">
        <v>-0.1627954916061003</v>
      </c>
    </row>
  </sheetData>
  <hyperlinks>
    <hyperlink ref="A1" location="OBSAH!A1" display="OBSAH!A1" xr:uid="{2FEF31BE-F142-4EC1-A466-9A9231F89A18}"/>
  </hyperlinks>
  <pageMargins left="0.75" right="0.75" top="1" bottom="1" header="0.5" footer="0.5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FA45-A846-4191-9F73-7AB137B8A3B9}">
  <dimension ref="A1:E29"/>
  <sheetViews>
    <sheetView workbookViewId="0">
      <selection activeCell="H25" sqref="H25:H26"/>
    </sheetView>
  </sheetViews>
  <sheetFormatPr defaultColWidth="8.75" defaultRowHeight="15"/>
  <cols>
    <col min="1" max="1" width="13.75" style="437" bestFit="1" customWidth="1"/>
    <col min="2" max="2" width="18.75" style="437" bestFit="1" customWidth="1"/>
    <col min="3" max="3" width="20.625" style="437" bestFit="1" customWidth="1"/>
    <col min="4" max="4" width="9.125" style="437" bestFit="1" customWidth="1"/>
    <col min="5" max="5" width="7.125" style="437" bestFit="1" customWidth="1"/>
    <col min="6" max="16384" width="8.75" style="437"/>
  </cols>
  <sheetData>
    <row r="1" spans="1:5" ht="15.75" thickBot="1">
      <c r="A1" s="382" t="s">
        <v>3</v>
      </c>
      <c r="B1" s="443"/>
    </row>
    <row r="2" spans="1:5" ht="15.75" thickBot="1">
      <c r="A2" s="341"/>
      <c r="B2" s="472" t="s">
        <v>678</v>
      </c>
      <c r="C2" s="472" t="s">
        <v>679</v>
      </c>
      <c r="D2" s="472" t="s">
        <v>680</v>
      </c>
      <c r="E2" s="473" t="s">
        <v>539</v>
      </c>
    </row>
    <row r="3" spans="1:5">
      <c r="A3" s="355" t="s">
        <v>32</v>
      </c>
      <c r="B3" s="358">
        <v>-1.0155947422961451</v>
      </c>
      <c r="C3" s="358">
        <v>-6.906626033968891E-3</v>
      </c>
      <c r="D3" s="358">
        <v>-0.20005003907373681</v>
      </c>
      <c r="E3" s="359">
        <v>-1.2225514074038499</v>
      </c>
    </row>
    <row r="4" spans="1:5">
      <c r="A4" s="355" t="s">
        <v>13</v>
      </c>
      <c r="B4" s="358">
        <v>-1.063852973420764</v>
      </c>
      <c r="C4" s="358">
        <v>-0.54671708095383298</v>
      </c>
      <c r="D4" s="358">
        <v>0.57572635058462973</v>
      </c>
      <c r="E4" s="359">
        <v>-1.0348437037899669</v>
      </c>
    </row>
    <row r="5" spans="1:5">
      <c r="A5" s="355" t="s">
        <v>22</v>
      </c>
      <c r="B5" s="358">
        <v>-0.82126952498804762</v>
      </c>
      <c r="C5" s="358">
        <v>0.49643759520394493</v>
      </c>
      <c r="D5" s="358">
        <v>-0.30484564776083961</v>
      </c>
      <c r="E5" s="359">
        <v>-0.62967757754494258</v>
      </c>
    </row>
    <row r="6" spans="1:5">
      <c r="A6" s="355" t="s">
        <v>11</v>
      </c>
      <c r="B6" s="358">
        <v>1.014913645745111E-2</v>
      </c>
      <c r="C6" s="358">
        <v>0.56890409889384719</v>
      </c>
      <c r="D6" s="358">
        <v>-0.2383281841530728</v>
      </c>
      <c r="E6" s="359">
        <v>0.34072505119822538</v>
      </c>
    </row>
    <row r="7" spans="1:5">
      <c r="A7" s="355" t="s">
        <v>29</v>
      </c>
      <c r="B7" s="358">
        <v>0.1197593443805518</v>
      </c>
      <c r="C7" s="358">
        <v>0.1142066674873206</v>
      </c>
      <c r="D7" s="358">
        <v>0.21567935166790619</v>
      </c>
      <c r="E7" s="359">
        <v>0.44964536353577828</v>
      </c>
    </row>
    <row r="8" spans="1:5">
      <c r="A8" s="355" t="s">
        <v>23</v>
      </c>
      <c r="B8" s="358">
        <v>0.14514461944803281</v>
      </c>
      <c r="C8" s="358">
        <v>-9.2001500254815682E-2</v>
      </c>
      <c r="D8" s="358">
        <v>0.49993962953314519</v>
      </c>
      <c r="E8" s="359">
        <v>0.55308274872636232</v>
      </c>
    </row>
    <row r="9" spans="1:5">
      <c r="A9" s="355" t="s">
        <v>37</v>
      </c>
      <c r="B9" s="358">
        <v>-5.9702225408529618E-2</v>
      </c>
      <c r="C9" s="358">
        <v>0.42254400887341909</v>
      </c>
      <c r="D9" s="358">
        <v>0.2283820331966932</v>
      </c>
      <c r="E9" s="359">
        <v>0.59122381666158264</v>
      </c>
    </row>
    <row r="10" spans="1:5">
      <c r="A10" s="355" t="s">
        <v>33</v>
      </c>
      <c r="B10" s="358">
        <v>0.13600582577096279</v>
      </c>
      <c r="C10" s="358">
        <v>0.81468521852315856</v>
      </c>
      <c r="D10" s="358">
        <v>-0.31057742491480722</v>
      </c>
      <c r="E10" s="359">
        <v>0.64011361937931455</v>
      </c>
    </row>
    <row r="11" spans="1:5">
      <c r="A11" s="355" t="s">
        <v>6</v>
      </c>
      <c r="B11" s="358">
        <v>0.46429635470036268</v>
      </c>
      <c r="C11" s="358">
        <v>0.1426628309780712</v>
      </c>
      <c r="D11" s="358">
        <v>6.9913022882792136E-2</v>
      </c>
      <c r="E11" s="359">
        <v>0.67687220856122599</v>
      </c>
    </row>
    <row r="12" spans="1:5">
      <c r="A12" s="355" t="s">
        <v>7</v>
      </c>
      <c r="B12" s="358">
        <v>-0.1131132571261373</v>
      </c>
      <c r="C12" s="358">
        <v>0.80486290282723871</v>
      </c>
      <c r="D12" s="358">
        <v>0.12964971446576601</v>
      </c>
      <c r="E12" s="359">
        <v>0.82139936016686743</v>
      </c>
    </row>
    <row r="13" spans="1:5">
      <c r="A13" s="355" t="s">
        <v>24</v>
      </c>
      <c r="B13" s="358">
        <v>2.1521780843063859E-2</v>
      </c>
      <c r="C13" s="358">
        <v>0.62513460875089233</v>
      </c>
      <c r="D13" s="358">
        <v>0.22151891257157399</v>
      </c>
      <c r="E13" s="359">
        <v>0.86817530216553007</v>
      </c>
    </row>
    <row r="14" spans="1:5">
      <c r="A14" s="355" t="s">
        <v>21</v>
      </c>
      <c r="B14" s="358">
        <v>0.43394959796205318</v>
      </c>
      <c r="C14" s="358">
        <v>-0.1408583672032919</v>
      </c>
      <c r="D14" s="358">
        <v>0.61423530262695858</v>
      </c>
      <c r="E14" s="359">
        <v>0.90732653338572067</v>
      </c>
    </row>
    <row r="15" spans="1:5">
      <c r="A15" s="355" t="s">
        <v>28</v>
      </c>
      <c r="B15" s="358">
        <v>0.28200036723817579</v>
      </c>
      <c r="C15" s="358">
        <v>0.39345191132477209</v>
      </c>
      <c r="D15" s="358">
        <v>0.38174210335864422</v>
      </c>
      <c r="E15" s="359">
        <v>1.0571943819215921</v>
      </c>
    </row>
    <row r="16" spans="1:5">
      <c r="A16" s="355" t="s">
        <v>14</v>
      </c>
      <c r="B16" s="358">
        <v>0.47290253548175282</v>
      </c>
      <c r="C16" s="358">
        <v>0.37349431329467042</v>
      </c>
      <c r="D16" s="358">
        <v>0.3953824998896715</v>
      </c>
      <c r="E16" s="359">
        <v>1.2417793486660951</v>
      </c>
    </row>
    <row r="17" spans="1:5">
      <c r="A17" s="355" t="s">
        <v>15</v>
      </c>
      <c r="B17" s="358">
        <v>-0.34862261448959031</v>
      </c>
      <c r="C17" s="358">
        <v>1.5493246042667941</v>
      </c>
      <c r="D17" s="358">
        <v>0.1007779664884882</v>
      </c>
      <c r="E17" s="359">
        <v>1.301479956265692</v>
      </c>
    </row>
    <row r="18" spans="1:5">
      <c r="A18" s="355" t="s">
        <v>12</v>
      </c>
      <c r="B18" s="358">
        <v>-5.9093657406838702E-2</v>
      </c>
      <c r="C18" s="358">
        <v>2.4134085392105651</v>
      </c>
      <c r="D18" s="358">
        <v>-1.0393027873716549</v>
      </c>
      <c r="E18" s="359">
        <v>1.3150120944320709</v>
      </c>
    </row>
    <row r="19" spans="1:5">
      <c r="A19" s="355" t="s">
        <v>36</v>
      </c>
      <c r="B19" s="358">
        <v>0.65966375990533221</v>
      </c>
      <c r="C19" s="358">
        <v>1.2898597362520361</v>
      </c>
      <c r="D19" s="358">
        <v>-0.60108524814568864</v>
      </c>
      <c r="E19" s="359">
        <v>1.3484382480116801</v>
      </c>
    </row>
    <row r="20" spans="1:5">
      <c r="A20" s="355" t="s">
        <v>27</v>
      </c>
      <c r="B20" s="358">
        <v>0.47409582279690138</v>
      </c>
      <c r="C20" s="358">
        <v>0.58926281641565348</v>
      </c>
      <c r="D20" s="358">
        <v>0.49323720875263177</v>
      </c>
      <c r="E20" s="359">
        <v>1.5565958479651869</v>
      </c>
    </row>
    <row r="21" spans="1:5">
      <c r="A21" s="355" t="s">
        <v>34</v>
      </c>
      <c r="B21" s="358">
        <v>0.56313665473765695</v>
      </c>
      <c r="C21" s="358">
        <v>0.51366185175879064</v>
      </c>
      <c r="D21" s="358">
        <v>0.5516940490837472</v>
      </c>
      <c r="E21" s="359">
        <v>1.628492555580195</v>
      </c>
    </row>
    <row r="22" spans="1:5">
      <c r="A22" s="355" t="s">
        <v>8</v>
      </c>
      <c r="B22" s="358">
        <v>0.1209192099826238</v>
      </c>
      <c r="C22" s="358">
        <v>0.87404328786174168</v>
      </c>
      <c r="D22" s="358">
        <v>0.88109817274787749</v>
      </c>
      <c r="E22" s="359">
        <v>1.8760606705922429</v>
      </c>
    </row>
    <row r="23" spans="1:5">
      <c r="A23" s="355" t="s">
        <v>25</v>
      </c>
      <c r="B23" s="358">
        <v>0.48444691412087743</v>
      </c>
      <c r="C23" s="358">
        <v>1.5710095251566909</v>
      </c>
      <c r="D23" s="358">
        <v>-0.1087944167469211</v>
      </c>
      <c r="E23" s="359">
        <v>1.946662022530647</v>
      </c>
    </row>
    <row r="24" spans="1:5">
      <c r="A24" s="355" t="s">
        <v>9</v>
      </c>
      <c r="B24" s="358">
        <v>1.160024197840213</v>
      </c>
      <c r="C24" s="358">
        <v>1.5411730216890509</v>
      </c>
      <c r="D24" s="358">
        <v>-0.1687931353172111</v>
      </c>
      <c r="E24" s="359">
        <v>2.532404084212053</v>
      </c>
    </row>
    <row r="25" spans="1:5">
      <c r="A25" s="355" t="s">
        <v>10</v>
      </c>
      <c r="B25" s="358">
        <v>1.081600320222099</v>
      </c>
      <c r="C25" s="358">
        <v>2.2979781140490769</v>
      </c>
      <c r="D25" s="358">
        <v>0.24181435916451441</v>
      </c>
      <c r="E25" s="359">
        <v>3.6213927934356911</v>
      </c>
    </row>
    <row r="26" spans="1:5">
      <c r="A26" s="355" t="s">
        <v>26</v>
      </c>
      <c r="B26" s="358">
        <v>1.254114244703334</v>
      </c>
      <c r="C26" s="358">
        <v>2.972060282621181</v>
      </c>
      <c r="D26" s="358">
        <v>-0.35788498016701381</v>
      </c>
      <c r="E26" s="359">
        <v>3.868289547157501</v>
      </c>
    </row>
    <row r="27" spans="1:5">
      <c r="A27" s="355" t="s">
        <v>31</v>
      </c>
      <c r="B27" s="358">
        <v>1.9682508628595721</v>
      </c>
      <c r="C27" s="358">
        <v>2.113646429656213</v>
      </c>
      <c r="D27" s="358">
        <v>9.6203814781138763E-2</v>
      </c>
      <c r="E27" s="359">
        <v>4.1781011072969232</v>
      </c>
    </row>
    <row r="28" spans="1:5">
      <c r="A28" s="355" t="s">
        <v>20</v>
      </c>
      <c r="B28" s="358">
        <v>-4.6220781296364172E-2</v>
      </c>
      <c r="C28" s="358">
        <v>4.485111200432967</v>
      </c>
      <c r="D28" s="358">
        <v>1.590380163860025</v>
      </c>
      <c r="E28" s="359">
        <v>6.0292705829966273</v>
      </c>
    </row>
    <row r="29" spans="1:5" ht="15.75" thickBot="1">
      <c r="A29" s="356" t="s">
        <v>35</v>
      </c>
      <c r="B29" s="360">
        <v>0.37134734620745857</v>
      </c>
      <c r="C29" s="360">
        <v>8.4651081428394956</v>
      </c>
      <c r="D29" s="360">
        <v>3.5535157742910428</v>
      </c>
      <c r="E29" s="361">
        <v>12.389971263337999</v>
      </c>
    </row>
  </sheetData>
  <hyperlinks>
    <hyperlink ref="A1" location="OBSAH!A1" display="OBSAH!A1" xr:uid="{851595C1-C96E-4A2D-BFA2-0F0E46BF933F}"/>
  </hyperlink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91CA-2408-485A-B2CB-A437BC50CA4D}">
  <dimension ref="A1:K20"/>
  <sheetViews>
    <sheetView showGridLines="0" zoomScale="120" zoomScaleNormal="120" workbookViewId="0">
      <selection activeCell="B3" sqref="B3:K19"/>
    </sheetView>
  </sheetViews>
  <sheetFormatPr defaultColWidth="8.75" defaultRowHeight="12.75"/>
  <cols>
    <col min="1" max="1" width="8.75" style="61"/>
    <col min="2" max="2" width="21.75" style="61" customWidth="1"/>
    <col min="3" max="3" width="13" style="61" customWidth="1"/>
    <col min="4" max="11" width="4.625" style="61" customWidth="1"/>
    <col min="12" max="16384" width="8.75" style="61"/>
  </cols>
  <sheetData>
    <row r="1" spans="1:11">
      <c r="A1" s="2" t="s">
        <v>3</v>
      </c>
    </row>
    <row r="3" spans="1:11" ht="13.5" thickBot="1">
      <c r="B3" s="104" t="s">
        <v>4</v>
      </c>
      <c r="C3" s="105"/>
      <c r="D3" s="105">
        <v>2010</v>
      </c>
      <c r="E3" s="105">
        <v>2015</v>
      </c>
      <c r="F3" s="105">
        <v>2016</v>
      </c>
      <c r="G3" s="105">
        <v>2017</v>
      </c>
      <c r="H3" s="105">
        <v>2018</v>
      </c>
      <c r="I3" s="105">
        <v>2019</v>
      </c>
      <c r="J3" s="105">
        <v>2020</v>
      </c>
      <c r="K3" s="105">
        <v>2021</v>
      </c>
    </row>
    <row r="4" spans="1:11" ht="13.5" thickTop="1">
      <c r="B4" s="142" t="s">
        <v>253</v>
      </c>
      <c r="C4" s="143" t="s">
        <v>10</v>
      </c>
      <c r="D4" s="107">
        <v>74.959559999999996</v>
      </c>
      <c r="E4" s="107">
        <v>90.025120000000001</v>
      </c>
      <c r="F4" s="107">
        <v>92.605919999999998</v>
      </c>
      <c r="G4" s="107">
        <v>94.381509999999992</v>
      </c>
      <c r="H4" s="107">
        <v>95.460219999999993</v>
      </c>
      <c r="I4" s="107">
        <v>92.007450000000006</v>
      </c>
      <c r="J4" s="144">
        <v>85.656970000000001</v>
      </c>
      <c r="K4" s="108"/>
    </row>
    <row r="5" spans="1:11" ht="24" customHeight="1">
      <c r="B5" s="145" t="s">
        <v>254</v>
      </c>
      <c r="C5" s="109" t="s">
        <v>81</v>
      </c>
      <c r="D5" s="110">
        <v>59.302606296296297</v>
      </c>
      <c r="E5" s="110">
        <v>68.258843703703704</v>
      </c>
      <c r="F5" s="110">
        <v>67.389200370370375</v>
      </c>
      <c r="G5" s="110">
        <v>69.197823333333346</v>
      </c>
      <c r="H5" s="110">
        <v>69.915992222222229</v>
      </c>
      <c r="I5" s="110">
        <v>69.814794074074086</v>
      </c>
      <c r="J5" s="146">
        <v>65.321677777777779</v>
      </c>
      <c r="K5" s="111"/>
    </row>
    <row r="6" spans="1:11" ht="22.15" customHeight="1">
      <c r="B6" s="147" t="s">
        <v>255</v>
      </c>
      <c r="C6" s="148" t="s">
        <v>10</v>
      </c>
      <c r="D6" s="149">
        <v>1.9574777805026999</v>
      </c>
      <c r="E6" s="149">
        <v>0.11990129968988</v>
      </c>
      <c r="F6" s="149">
        <v>0.89740374139986001</v>
      </c>
      <c r="G6" s="149">
        <v>4.1973276818406999</v>
      </c>
      <c r="H6" s="149">
        <v>1.5548336523568</v>
      </c>
      <c r="I6" s="149">
        <v>2.3883079882225</v>
      </c>
      <c r="J6" s="150">
        <v>-1.8313859697828001</v>
      </c>
      <c r="K6" s="151">
        <v>5.110225536054E-2</v>
      </c>
    </row>
    <row r="7" spans="1:11" ht="15.6" customHeight="1">
      <c r="B7" s="145" t="s">
        <v>256</v>
      </c>
      <c r="C7" s="109" t="s">
        <v>218</v>
      </c>
      <c r="D7" s="152">
        <v>4.0667628651908334</v>
      </c>
      <c r="E7" s="152">
        <v>6.05640941234146</v>
      </c>
      <c r="F7" s="152">
        <v>3.763151428161196</v>
      </c>
      <c r="G7" s="152">
        <v>1.7917273745886839</v>
      </c>
      <c r="H7" s="152">
        <v>0.89503115847182468</v>
      </c>
      <c r="I7" s="152">
        <v>3.47148047314474</v>
      </c>
      <c r="J7" s="153">
        <v>5.2131885551732733</v>
      </c>
      <c r="K7" s="154">
        <v>2.0419883043038589</v>
      </c>
    </row>
    <row r="8" spans="1:11" ht="28.15" customHeight="1">
      <c r="B8" s="147" t="s">
        <v>257</v>
      </c>
      <c r="C8" s="148" t="s">
        <v>10</v>
      </c>
      <c r="D8" s="113">
        <v>44.524000000000001</v>
      </c>
      <c r="E8" s="113">
        <v>47.314</v>
      </c>
      <c r="F8" s="113">
        <v>48.276000000000003</v>
      </c>
      <c r="G8" s="113">
        <v>48.895000000000003</v>
      </c>
      <c r="H8" s="113">
        <v>48.012</v>
      </c>
      <c r="I8" s="113"/>
      <c r="J8" s="144"/>
      <c r="K8" s="108"/>
    </row>
    <row r="9" spans="1:11" ht="19.149999999999999" customHeight="1">
      <c r="B9" s="145" t="s">
        <v>258</v>
      </c>
      <c r="C9" s="109" t="s">
        <v>218</v>
      </c>
      <c r="D9" s="110">
        <v>27.20321052631579</v>
      </c>
      <c r="E9" s="110">
        <v>27.568631578947372</v>
      </c>
      <c r="F9" s="110">
        <v>26.980289473684209</v>
      </c>
      <c r="G9" s="110">
        <v>27.565236842105261</v>
      </c>
      <c r="H9" s="110">
        <v>27.907947368421048</v>
      </c>
      <c r="I9" s="110"/>
      <c r="J9" s="146"/>
      <c r="K9" s="111"/>
    </row>
    <row r="10" spans="1:11" ht="24" customHeight="1">
      <c r="B10" s="147" t="s">
        <v>259</v>
      </c>
      <c r="C10" s="148" t="s">
        <v>10</v>
      </c>
      <c r="D10" s="113">
        <v>17.937000000000001</v>
      </c>
      <c r="E10" s="113">
        <v>19.321000000000002</v>
      </c>
      <c r="F10" s="113">
        <v>18.606999999999999</v>
      </c>
      <c r="G10" s="113">
        <v>18.898</v>
      </c>
      <c r="H10" s="113">
        <v>19.009</v>
      </c>
      <c r="I10" s="113"/>
      <c r="J10" s="144"/>
      <c r="K10" s="108"/>
    </row>
    <row r="11" spans="1:11" ht="16.149999999999999" customHeight="1">
      <c r="B11" s="145" t="s">
        <v>258</v>
      </c>
      <c r="C11" s="109" t="s">
        <v>218</v>
      </c>
      <c r="D11" s="110">
        <v>19.458500000000001</v>
      </c>
      <c r="E11" s="110">
        <v>19.966342105263148</v>
      </c>
      <c r="F11" s="110">
        <v>19.596289473684209</v>
      </c>
      <c r="G11" s="110">
        <v>20.135894736842111</v>
      </c>
      <c r="H11" s="110">
        <v>20.372921052631579</v>
      </c>
      <c r="I11" s="110"/>
      <c r="J11" s="146"/>
      <c r="K11" s="111"/>
    </row>
    <row r="12" spans="1:11">
      <c r="B12" s="147" t="s">
        <v>260</v>
      </c>
      <c r="C12" s="148" t="s">
        <v>10</v>
      </c>
      <c r="D12" s="113">
        <v>67.319999999999993</v>
      </c>
      <c r="E12" s="113">
        <v>72.849999999999994</v>
      </c>
      <c r="F12" s="113">
        <v>73.95</v>
      </c>
      <c r="G12" s="113">
        <v>75.06</v>
      </c>
      <c r="H12" s="113">
        <v>73.650000000000006</v>
      </c>
      <c r="I12" s="113"/>
      <c r="J12" s="144"/>
      <c r="K12" s="108"/>
    </row>
    <row r="13" spans="1:11">
      <c r="B13" s="145" t="s">
        <v>258</v>
      </c>
      <c r="C13" s="109" t="s">
        <v>218</v>
      </c>
      <c r="D13" s="110">
        <v>45.012631578947378</v>
      </c>
      <c r="E13" s="110">
        <v>47.431052631578929</v>
      </c>
      <c r="F13" s="110">
        <v>47.011315789473677</v>
      </c>
      <c r="G13" s="110">
        <v>47.630263157894738</v>
      </c>
      <c r="H13" s="110">
        <v>47.867631578947382</v>
      </c>
      <c r="I13" s="110"/>
      <c r="J13" s="146"/>
      <c r="K13" s="111"/>
    </row>
    <row r="14" spans="1:11" ht="13.5" thickBot="1">
      <c r="B14" s="104" t="s">
        <v>44</v>
      </c>
      <c r="C14" s="114"/>
      <c r="D14" s="105">
        <v>2010</v>
      </c>
      <c r="E14" s="105">
        <v>2015</v>
      </c>
      <c r="F14" s="105">
        <v>2016</v>
      </c>
      <c r="G14" s="105">
        <v>2017</v>
      </c>
      <c r="H14" s="105">
        <v>2018</v>
      </c>
      <c r="I14" s="105">
        <v>2019</v>
      </c>
      <c r="J14" s="105">
        <v>2020</v>
      </c>
      <c r="K14" s="115">
        <v>2021</v>
      </c>
    </row>
    <row r="15" spans="1:11" ht="13.5" thickTop="1">
      <c r="B15" s="155" t="s">
        <v>253</v>
      </c>
      <c r="C15" s="156"/>
      <c r="D15" s="157">
        <v>0.47131560300137071</v>
      </c>
      <c r="E15" s="117">
        <v>0.5785069035229492</v>
      </c>
      <c r="F15" s="117">
        <v>0.69997902056371475</v>
      </c>
      <c r="G15" s="117">
        <v>0.70166054063370498</v>
      </c>
      <c r="H15" s="117">
        <v>0.70685563041101351</v>
      </c>
      <c r="I15" s="117">
        <v>0.60141588934677059</v>
      </c>
      <c r="J15" s="117">
        <v>0.56734431640066152</v>
      </c>
      <c r="K15" s="118"/>
    </row>
    <row r="16" spans="1:11">
      <c r="B16" s="158" t="s">
        <v>255</v>
      </c>
      <c r="C16" s="159"/>
      <c r="D16" s="160">
        <v>-0.1959121708949339</v>
      </c>
      <c r="E16" s="122">
        <v>-0.34633714310092922</v>
      </c>
      <c r="F16" s="122">
        <v>-0.50705849233713163</v>
      </c>
      <c r="G16" s="122">
        <v>0.29841007487830601</v>
      </c>
      <c r="H16" s="122">
        <v>9.3425133993057838E-2</v>
      </c>
      <c r="I16" s="122">
        <v>-0.14741699170669201</v>
      </c>
      <c r="J16" s="122">
        <v>-0.30864523393836818</v>
      </c>
      <c r="K16" s="123">
        <v>-0.5558729342067189</v>
      </c>
    </row>
    <row r="17" spans="2:11" ht="21.75" customHeight="1">
      <c r="B17" s="327" t="s">
        <v>257</v>
      </c>
      <c r="C17" s="159"/>
      <c r="D17" s="160">
        <v>-1.594464154109289</v>
      </c>
      <c r="E17" s="122">
        <v>-1.703992800474555</v>
      </c>
      <c r="F17" s="122">
        <v>-1.8222591153002441</v>
      </c>
      <c r="G17" s="122">
        <v>-1.8323441470414239</v>
      </c>
      <c r="H17" s="122">
        <v>-1.753609753569771</v>
      </c>
      <c r="I17" s="122"/>
      <c r="J17" s="122"/>
      <c r="K17" s="123"/>
    </row>
    <row r="18" spans="2:11">
      <c r="B18" s="158" t="s">
        <v>259</v>
      </c>
      <c r="C18" s="159"/>
      <c r="D18" s="160">
        <v>-0.26075982263364622</v>
      </c>
      <c r="E18" s="122">
        <v>-0.12066918095412631</v>
      </c>
      <c r="F18" s="122">
        <v>-0.19385133941845581</v>
      </c>
      <c r="G18" s="122">
        <v>-0.2262318123681559</v>
      </c>
      <c r="H18" s="122">
        <v>-0.24325708143110769</v>
      </c>
      <c r="I18" s="122"/>
      <c r="J18" s="122"/>
      <c r="K18" s="123"/>
    </row>
    <row r="19" spans="2:11" ht="13.5" thickBot="1">
      <c r="B19" s="161" t="s">
        <v>260</v>
      </c>
      <c r="C19" s="162"/>
      <c r="D19" s="163">
        <v>-1.4610267297526269</v>
      </c>
      <c r="E19" s="164">
        <v>-1.579545995948938</v>
      </c>
      <c r="F19" s="164">
        <v>-1.654273236506919</v>
      </c>
      <c r="G19" s="164">
        <v>-1.6939694635252041</v>
      </c>
      <c r="H19" s="164">
        <v>-1.614849081953317</v>
      </c>
      <c r="I19" s="164"/>
      <c r="J19" s="164"/>
      <c r="K19" s="165"/>
    </row>
    <row r="20" spans="2:11" ht="13.5" thickTop="1"/>
  </sheetData>
  <conditionalFormatting sqref="D15:K19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5458C19C-F7D7-408E-B4FD-0D14D3C3B0F6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C990-D7ED-4CCF-961F-012165F6C57E}">
  <dimension ref="A1:E19"/>
  <sheetViews>
    <sheetView workbookViewId="0">
      <selection activeCell="A2" sqref="A2:E2"/>
    </sheetView>
  </sheetViews>
  <sheetFormatPr defaultColWidth="8.75" defaultRowHeight="15"/>
  <cols>
    <col min="1" max="1" width="13.75" style="437" bestFit="1" customWidth="1"/>
    <col min="2" max="2" width="18.75" style="437" bestFit="1" customWidth="1"/>
    <col min="3" max="3" width="20.625" style="437" bestFit="1" customWidth="1"/>
    <col min="4" max="4" width="9.125" style="437" bestFit="1" customWidth="1"/>
    <col min="5" max="5" width="7.125" style="437" bestFit="1" customWidth="1"/>
    <col min="6" max="16384" width="8.75" style="437"/>
  </cols>
  <sheetData>
    <row r="1" spans="1:5" ht="15.75" thickBot="1">
      <c r="A1" s="382" t="s">
        <v>3</v>
      </c>
      <c r="B1" s="443"/>
    </row>
    <row r="2" spans="1:5" ht="15.75" thickBot="1">
      <c r="A2" s="341"/>
      <c r="B2" s="472" t="s">
        <v>678</v>
      </c>
      <c r="C2" s="472" t="s">
        <v>679</v>
      </c>
      <c r="D2" s="472" t="s">
        <v>680</v>
      </c>
      <c r="E2" s="473" t="s">
        <v>539</v>
      </c>
    </row>
    <row r="3" spans="1:5">
      <c r="A3" s="474" t="s">
        <v>744</v>
      </c>
      <c r="B3" s="358">
        <v>3.2825766160870129E-2</v>
      </c>
      <c r="C3" s="358">
        <v>2.5099358844277</v>
      </c>
      <c r="D3" s="358">
        <v>0.37346557285232912</v>
      </c>
      <c r="E3" s="359">
        <v>2.9162272234408979</v>
      </c>
    </row>
    <row r="4" spans="1:5">
      <c r="A4" s="474" t="s">
        <v>745</v>
      </c>
      <c r="B4" s="358">
        <v>0.31825254603969388</v>
      </c>
      <c r="C4" s="358">
        <v>2.172636151451794</v>
      </c>
      <c r="D4" s="358">
        <v>0.1180238295616416</v>
      </c>
      <c r="E4" s="359">
        <v>2.6089125270531301</v>
      </c>
    </row>
    <row r="5" spans="1:5">
      <c r="A5" s="474" t="s">
        <v>746</v>
      </c>
      <c r="B5" s="358">
        <v>-0.45886237920082318</v>
      </c>
      <c r="C5" s="358">
        <v>2.9537922781851198</v>
      </c>
      <c r="D5" s="358">
        <v>0.52734372992345002</v>
      </c>
      <c r="E5" s="359">
        <v>3.022273628907747</v>
      </c>
    </row>
    <row r="6" spans="1:5">
      <c r="A6" s="474" t="s">
        <v>747</v>
      </c>
      <c r="B6" s="358">
        <v>9.5110497908683089E-2</v>
      </c>
      <c r="C6" s="358">
        <v>1.3739251752882129</v>
      </c>
      <c r="D6" s="358">
        <v>0.83999520030826469</v>
      </c>
      <c r="E6" s="359">
        <v>2.309030873505161</v>
      </c>
    </row>
    <row r="7" spans="1:5">
      <c r="A7" s="474" t="s">
        <v>748</v>
      </c>
      <c r="B7" s="358">
        <v>1.615146019090457</v>
      </c>
      <c r="C7" s="358">
        <v>0.7152536312401786</v>
      </c>
      <c r="D7" s="358">
        <v>0.68246212887874047</v>
      </c>
      <c r="E7" s="359">
        <v>3.012861779209377</v>
      </c>
    </row>
    <row r="8" spans="1:5">
      <c r="A8" s="474" t="s">
        <v>749</v>
      </c>
      <c r="B8" s="358">
        <v>1.502124109362009</v>
      </c>
      <c r="C8" s="358">
        <v>0.96458922949978698</v>
      </c>
      <c r="D8" s="358">
        <v>-1.207807821074146E-2</v>
      </c>
      <c r="E8" s="359">
        <v>2.4546352606510542</v>
      </c>
    </row>
    <row r="9" spans="1:5">
      <c r="A9" s="474" t="s">
        <v>750</v>
      </c>
      <c r="B9" s="358">
        <v>1.9078524615096371</v>
      </c>
      <c r="C9" s="358">
        <v>-0.91568899425513661</v>
      </c>
      <c r="D9" s="358">
        <v>-0.61102045335076405</v>
      </c>
      <c r="E9" s="359">
        <v>0.38114301390373578</v>
      </c>
    </row>
    <row r="10" spans="1:5">
      <c r="A10" s="474" t="s">
        <v>734</v>
      </c>
      <c r="B10" s="358">
        <v>1.225001295059116</v>
      </c>
      <c r="C10" s="358">
        <v>1.239956764588495</v>
      </c>
      <c r="D10" s="358">
        <v>-0.77377044365311942</v>
      </c>
      <c r="E10" s="359">
        <v>1.6911876159944921</v>
      </c>
    </row>
    <row r="11" spans="1:5">
      <c r="A11" s="474" t="s">
        <v>735</v>
      </c>
      <c r="B11" s="358">
        <v>0.69645291518310948</v>
      </c>
      <c r="C11" s="358">
        <v>-0.62222430300086118</v>
      </c>
      <c r="D11" s="358">
        <v>0.34568378490391322</v>
      </c>
      <c r="E11" s="359">
        <v>0.41991239708616168</v>
      </c>
    </row>
    <row r="12" spans="1:5">
      <c r="A12" s="474" t="s">
        <v>736</v>
      </c>
      <c r="B12" s="358">
        <v>1.94891012432578</v>
      </c>
      <c r="C12" s="358">
        <v>4.4144878809104133</v>
      </c>
      <c r="D12" s="358">
        <v>0.99256750680621864</v>
      </c>
      <c r="E12" s="359">
        <v>7.3559655120424106</v>
      </c>
    </row>
    <row r="13" spans="1:5">
      <c r="A13" s="474" t="s">
        <v>737</v>
      </c>
      <c r="B13" s="358">
        <v>0.95903690294650046</v>
      </c>
      <c r="C13" s="358">
        <v>3.595031330110845</v>
      </c>
      <c r="D13" s="358">
        <v>0.70184902919555647</v>
      </c>
      <c r="E13" s="359">
        <v>5.2559172622528996</v>
      </c>
    </row>
    <row r="14" spans="1:5">
      <c r="A14" s="474" t="s">
        <v>738</v>
      </c>
      <c r="B14" s="358">
        <v>0.73022589585753617</v>
      </c>
      <c r="C14" s="358">
        <v>4.9876419288108309</v>
      </c>
      <c r="D14" s="358">
        <v>1.1972542812475599</v>
      </c>
      <c r="E14" s="359">
        <v>6.9151221059159269</v>
      </c>
    </row>
    <row r="15" spans="1:5">
      <c r="A15" s="474" t="s">
        <v>739</v>
      </c>
      <c r="B15" s="358">
        <v>1.705236971429648</v>
      </c>
      <c r="C15" s="358">
        <v>5.8616239464389563</v>
      </c>
      <c r="D15" s="358">
        <v>-0.22761246119378259</v>
      </c>
      <c r="E15" s="359">
        <v>7.3392484566748228</v>
      </c>
    </row>
    <row r="16" spans="1:5">
      <c r="A16" s="474" t="s">
        <v>740</v>
      </c>
      <c r="B16" s="358">
        <v>-0.32103923317998467</v>
      </c>
      <c r="C16" s="358">
        <v>-0.36599715735210048</v>
      </c>
      <c r="D16" s="358">
        <v>-0.51007388877449689</v>
      </c>
      <c r="E16" s="359">
        <v>-1.197110279306582</v>
      </c>
    </row>
    <row r="17" spans="1:5">
      <c r="A17" s="474" t="s">
        <v>741</v>
      </c>
      <c r="B17" s="358">
        <v>1.0558117651114021</v>
      </c>
      <c r="C17" s="358">
        <v>1.041220132503867</v>
      </c>
      <c r="D17" s="358">
        <v>-0.10923065096362421</v>
      </c>
      <c r="E17" s="359">
        <v>1.987801246651645</v>
      </c>
    </row>
    <row r="18" spans="1:5">
      <c r="A18" s="474" t="s">
        <v>742</v>
      </c>
      <c r="B18" s="358">
        <v>1.8781672201027999</v>
      </c>
      <c r="C18" s="358">
        <v>-0.52795884602933241</v>
      </c>
      <c r="D18" s="358">
        <v>-0.4559227279052307</v>
      </c>
      <c r="E18" s="359">
        <v>0.89428564616823736</v>
      </c>
    </row>
    <row r="19" spans="1:5" ht="15.75" thickBot="1">
      <c r="A19" s="475" t="s">
        <v>743</v>
      </c>
      <c r="B19" s="360">
        <v>0.1199617972564994</v>
      </c>
      <c r="C19" s="360">
        <v>-4.5155166232570147</v>
      </c>
      <c r="D19" s="360">
        <v>-0.35213028748906722</v>
      </c>
      <c r="E19" s="361">
        <v>-4.7476851134895828</v>
      </c>
    </row>
  </sheetData>
  <hyperlinks>
    <hyperlink ref="A1" location="OBSAH!A1" display="OBSAH!A1" xr:uid="{C2774AEB-0FE3-41EA-A051-9AAD0BAF5638}"/>
  </hyperlinks>
  <pageMargins left="0.75" right="0.75" top="1" bottom="1" header="0.5" footer="0.5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DD4F-A212-431A-A2D8-2962CA0A3BFD}">
  <dimension ref="A1:D27"/>
  <sheetViews>
    <sheetView workbookViewId="0">
      <pane xSplit="1" ySplit="2" topLeftCell="B3" activePane="bottomRight" state="frozen"/>
      <selection activeCell="H54" sqref="H54"/>
      <selection pane="topRight" activeCell="H54" sqref="H54"/>
      <selection pane="bottomLeft" activeCell="H54" sqref="H54"/>
      <selection pane="bottomRight" activeCell="S15" sqref="S15"/>
    </sheetView>
  </sheetViews>
  <sheetFormatPr defaultColWidth="7.5" defaultRowHeight="15"/>
  <cols>
    <col min="1" max="3" width="7.5" style="381"/>
    <col min="4" max="4" width="15.75" style="381" customWidth="1"/>
    <col min="5" max="16384" width="7.5" style="381"/>
  </cols>
  <sheetData>
    <row r="1" spans="1:4" ht="15.75" thickBot="1">
      <c r="A1" s="303" t="s">
        <v>3</v>
      </c>
      <c r="B1" s="340"/>
    </row>
    <row r="2" spans="1:4" ht="90.75" thickBot="1">
      <c r="A2" s="481"/>
      <c r="B2" s="479" t="s">
        <v>674</v>
      </c>
      <c r="C2" s="479">
        <v>6</v>
      </c>
      <c r="D2" s="480" t="s">
        <v>683</v>
      </c>
    </row>
    <row r="3" spans="1:4">
      <c r="A3" s="482" t="s">
        <v>7</v>
      </c>
      <c r="B3" s="446">
        <v>1.610420290501537</v>
      </c>
      <c r="C3" s="446">
        <v>-0.3393395334639564</v>
      </c>
      <c r="D3" s="476">
        <v>0.22534950423157019</v>
      </c>
    </row>
    <row r="4" spans="1:4">
      <c r="A4" s="482" t="s">
        <v>15</v>
      </c>
      <c r="B4" s="446">
        <v>2.7554162505924751</v>
      </c>
      <c r="C4" s="446">
        <v>-1.6214873727276995</v>
      </c>
      <c r="D4" s="476">
        <v>0.21415361406091671</v>
      </c>
    </row>
    <row r="5" spans="1:4">
      <c r="A5" s="482" t="s">
        <v>12</v>
      </c>
      <c r="B5" s="446">
        <v>2.2400634906385903</v>
      </c>
      <c r="C5" s="446">
        <v>-0.84227297165452342</v>
      </c>
      <c r="D5" s="476">
        <v>0.24071744923388191</v>
      </c>
    </row>
    <row r="6" spans="1:4">
      <c r="A6" s="482" t="s">
        <v>27</v>
      </c>
      <c r="B6" s="446">
        <v>3.2514150109266211</v>
      </c>
      <c r="C6" s="446">
        <v>5.5322175917084593</v>
      </c>
      <c r="D6" s="476">
        <v>0.25596541434551029</v>
      </c>
    </row>
    <row r="7" spans="1:4">
      <c r="A7" s="482" t="s">
        <v>23</v>
      </c>
      <c r="B7" s="446">
        <v>0.81236390851560714</v>
      </c>
      <c r="C7" s="446">
        <v>-0.76050152644222635</v>
      </c>
      <c r="D7" s="476">
        <v>0.18942310265579682</v>
      </c>
    </row>
    <row r="8" spans="1:4">
      <c r="A8" s="482" t="s">
        <v>11</v>
      </c>
      <c r="B8" s="446">
        <v>0.74631129923663764</v>
      </c>
      <c r="C8" s="446">
        <v>1.8410769789014836</v>
      </c>
      <c r="D8" s="476">
        <v>0.21051594281046723</v>
      </c>
    </row>
    <row r="9" spans="1:4">
      <c r="A9" s="482" t="s">
        <v>36</v>
      </c>
      <c r="B9" s="446">
        <v>3.0475762720412831</v>
      </c>
      <c r="C9" s="446">
        <v>8.3320904337183492</v>
      </c>
      <c r="D9" s="476">
        <v>0.23663260651829421</v>
      </c>
    </row>
    <row r="10" spans="1:4">
      <c r="A10" s="482" t="s">
        <v>684</v>
      </c>
      <c r="B10" s="446">
        <v>0.96550569938071362</v>
      </c>
      <c r="C10" s="446">
        <v>1.0533194006694657</v>
      </c>
      <c r="D10" s="476">
        <v>0.19333463879780319</v>
      </c>
    </row>
    <row r="11" spans="1:4">
      <c r="A11" s="482" t="s">
        <v>28</v>
      </c>
      <c r="B11" s="446">
        <v>2.1476844652983118</v>
      </c>
      <c r="C11" s="446">
        <v>4.1500945091577961</v>
      </c>
      <c r="D11" s="476">
        <v>0.16031180558005009</v>
      </c>
    </row>
    <row r="12" spans="1:4">
      <c r="A12" s="482" t="s">
        <v>29</v>
      </c>
      <c r="B12" s="446">
        <v>-0.83200164511328012</v>
      </c>
      <c r="C12" s="446">
        <v>-0.63831534697297343</v>
      </c>
      <c r="D12" s="476">
        <v>0.17674906255558556</v>
      </c>
    </row>
    <row r="13" spans="1:4">
      <c r="A13" s="482" t="s">
        <v>6</v>
      </c>
      <c r="B13" s="446">
        <v>1.1806332125065637</v>
      </c>
      <c r="C13" s="446">
        <v>6.3582332766501253</v>
      </c>
      <c r="D13" s="476">
        <v>0.16071785286386711</v>
      </c>
    </row>
    <row r="14" spans="1:4">
      <c r="A14" s="482" t="s">
        <v>21</v>
      </c>
      <c r="B14" s="446">
        <v>0.96891459469100027</v>
      </c>
      <c r="C14" s="446">
        <v>3.2758858220299771</v>
      </c>
      <c r="D14" s="476">
        <v>0.25952088699728521</v>
      </c>
    </row>
    <row r="15" spans="1:4">
      <c r="A15" s="482" t="s">
        <v>25</v>
      </c>
      <c r="B15" s="446">
        <v>3.2745587174383388</v>
      </c>
      <c r="C15" s="446">
        <v>5.7063742537220747</v>
      </c>
      <c r="D15" s="476">
        <v>0.19692833040140964</v>
      </c>
    </row>
    <row r="16" spans="1:4">
      <c r="A16" s="482" t="s">
        <v>33</v>
      </c>
      <c r="B16" s="446">
        <v>1.0601282564020948</v>
      </c>
      <c r="C16" s="446">
        <v>2.8909025962854003</v>
      </c>
      <c r="D16" s="476">
        <v>0.21425731000772677</v>
      </c>
    </row>
    <row r="17" spans="1:4">
      <c r="A17" s="482" t="s">
        <v>26</v>
      </c>
      <c r="B17" s="446">
        <v>7.8783687577318915</v>
      </c>
      <c r="C17" s="446">
        <v>8.843633481555969</v>
      </c>
      <c r="D17" s="476">
        <v>0.27357123336452699</v>
      </c>
    </row>
    <row r="18" spans="1:4">
      <c r="A18" s="482" t="s">
        <v>31</v>
      </c>
      <c r="B18" s="446">
        <v>8.2462504529050591</v>
      </c>
      <c r="C18" s="446">
        <v>12.367019244973235</v>
      </c>
      <c r="D18" s="476">
        <v>0.3310424206770427</v>
      </c>
    </row>
    <row r="19" spans="1:4">
      <c r="A19" s="482" t="s">
        <v>34</v>
      </c>
      <c r="B19" s="446">
        <v>10.171031272299416</v>
      </c>
      <c r="C19" s="446">
        <v>20.578203051976658</v>
      </c>
      <c r="D19" s="476">
        <v>0.14932412385755947</v>
      </c>
    </row>
    <row r="20" spans="1:4">
      <c r="A20" s="482" t="s">
        <v>24</v>
      </c>
      <c r="B20" s="446">
        <v>1.4603969229312241</v>
      </c>
      <c r="C20" s="446">
        <v>3.01153962253548</v>
      </c>
      <c r="D20" s="476">
        <v>0.20859482533270485</v>
      </c>
    </row>
    <row r="21" spans="1:4">
      <c r="A21" s="482" t="s">
        <v>22</v>
      </c>
      <c r="B21" s="446">
        <v>-0.89997355121707301</v>
      </c>
      <c r="C21" s="446">
        <v>-2.1915820507691421</v>
      </c>
      <c r="D21" s="476">
        <v>0.26453954085660453</v>
      </c>
    </row>
    <row r="22" spans="1:4">
      <c r="A22" s="482" t="s">
        <v>14</v>
      </c>
      <c r="B22" s="446">
        <v>2.2149589146145416</v>
      </c>
      <c r="C22" s="446">
        <v>2.5288640746315139</v>
      </c>
      <c r="D22" s="476">
        <v>0.25062596015677729</v>
      </c>
    </row>
    <row r="23" spans="1:4">
      <c r="A23" s="482" t="s">
        <v>20</v>
      </c>
      <c r="B23" s="446">
        <v>11.803341164690153</v>
      </c>
      <c r="C23" s="446">
        <v>-2.616442360323461</v>
      </c>
      <c r="D23" s="476">
        <v>0.20885896372891077</v>
      </c>
    </row>
    <row r="24" spans="1:4">
      <c r="A24" s="482" t="s">
        <v>10</v>
      </c>
      <c r="B24" s="446">
        <v>7.3034664719128273</v>
      </c>
      <c r="C24" s="446">
        <v>13.543652462360939</v>
      </c>
      <c r="D24" s="476">
        <v>0.19043639658342204</v>
      </c>
    </row>
    <row r="25" spans="1:4">
      <c r="A25" s="482" t="s">
        <v>9</v>
      </c>
      <c r="B25" s="446">
        <v>3.263689381616004</v>
      </c>
      <c r="C25" s="446">
        <v>8.5306077330660486</v>
      </c>
      <c r="D25" s="476">
        <v>0.2165219311717356</v>
      </c>
    </row>
    <row r="26" spans="1:4">
      <c r="A26" s="482" t="s">
        <v>13</v>
      </c>
      <c r="B26" s="446">
        <v>-2.1643642409776902</v>
      </c>
      <c r="C26" s="446">
        <v>-5.8959960499179687</v>
      </c>
      <c r="D26" s="476">
        <v>0.23575679095695032</v>
      </c>
    </row>
    <row r="27" spans="1:4" ht="15.75" thickBot="1">
      <c r="A27" s="483" t="s">
        <v>8</v>
      </c>
      <c r="B27" s="477">
        <v>3.0831507955043378</v>
      </c>
      <c r="C27" s="477">
        <v>2.0254590599087692</v>
      </c>
      <c r="D27" s="478">
        <v>0.17997111963464468</v>
      </c>
    </row>
  </sheetData>
  <hyperlinks>
    <hyperlink ref="A1" location="OBSAH!A1" display="OBSAH!A1" xr:uid="{56393847-B148-4C67-B245-9FE2A5641CBD}"/>
  </hyperlink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F6DBA-74D0-4C71-B617-CCF574B06D06}">
  <dimension ref="A1:H11"/>
  <sheetViews>
    <sheetView workbookViewId="0">
      <selection activeCell="F20" sqref="F20"/>
    </sheetView>
  </sheetViews>
  <sheetFormatPr defaultColWidth="8.75" defaultRowHeight="15"/>
  <cols>
    <col min="1" max="6" width="17" style="484" customWidth="1"/>
    <col min="7" max="16384" width="8.75" style="484"/>
  </cols>
  <sheetData>
    <row r="1" spans="1:8" ht="15.75" thickBot="1">
      <c r="A1" s="382" t="s">
        <v>3</v>
      </c>
      <c r="B1" s="443"/>
    </row>
    <row r="2" spans="1:8" ht="67.5" customHeight="1" thickBot="1">
      <c r="A2" s="493"/>
      <c r="B2" s="491" t="s">
        <v>525</v>
      </c>
      <c r="C2" s="491" t="s">
        <v>526</v>
      </c>
      <c r="D2" s="491" t="s">
        <v>527</v>
      </c>
      <c r="E2" s="492" t="s">
        <v>528</v>
      </c>
      <c r="F2" s="487"/>
    </row>
    <row r="3" spans="1:8">
      <c r="A3" s="474" t="s">
        <v>735</v>
      </c>
      <c r="B3" s="486">
        <v>4.6296296296296298</v>
      </c>
      <c r="C3" s="486">
        <v>17.353951890034363</v>
      </c>
      <c r="D3" s="486">
        <v>59.25925925925926</v>
      </c>
      <c r="E3" s="488">
        <v>22.233676975945016</v>
      </c>
      <c r="H3" s="485"/>
    </row>
    <row r="4" spans="1:8">
      <c r="A4" s="474" t="s">
        <v>736</v>
      </c>
      <c r="B4" s="486">
        <v>3.8951310861423223</v>
      </c>
      <c r="C4" s="486">
        <v>16.666666666666668</v>
      </c>
      <c r="D4" s="486">
        <v>56.179775280898873</v>
      </c>
      <c r="E4" s="488">
        <v>21.260162601626018</v>
      </c>
      <c r="H4" s="485"/>
    </row>
    <row r="5" spans="1:8">
      <c r="A5" s="474" t="s">
        <v>737</v>
      </c>
      <c r="B5" s="486">
        <v>3.4250764525993884</v>
      </c>
      <c r="C5" s="486">
        <v>14.555555555555555</v>
      </c>
      <c r="D5" s="486">
        <v>60.85626911314985</v>
      </c>
      <c r="E5" s="488">
        <v>24.851851851851851</v>
      </c>
      <c r="H5" s="485"/>
    </row>
    <row r="6" spans="1:8">
      <c r="A6" s="474" t="s">
        <v>738</v>
      </c>
      <c r="B6" s="486">
        <v>3.2222222222222223</v>
      </c>
      <c r="C6" s="486">
        <v>14.964028776978417</v>
      </c>
      <c r="D6" s="486">
        <v>63.888888888888886</v>
      </c>
      <c r="E6" s="488">
        <v>26.187050359712231</v>
      </c>
    </row>
    <row r="7" spans="1:8">
      <c r="A7" s="474" t="s">
        <v>739</v>
      </c>
      <c r="B7" s="486">
        <v>3.6337209302325579</v>
      </c>
      <c r="C7" s="486">
        <v>16.145454545454545</v>
      </c>
      <c r="D7" s="486">
        <v>64.244186046511629</v>
      </c>
      <c r="E7" s="488">
        <v>25.490909090909092</v>
      </c>
    </row>
    <row r="8" spans="1:8">
      <c r="A8" s="474" t="s">
        <v>740</v>
      </c>
      <c r="B8" s="486">
        <v>3.7815126050420167</v>
      </c>
      <c r="C8" s="486">
        <v>15.05226480836237</v>
      </c>
      <c r="D8" s="486">
        <v>62.464985994397757</v>
      </c>
      <c r="E8" s="488">
        <v>26.132404181184668</v>
      </c>
    </row>
    <row r="9" spans="1:8">
      <c r="A9" s="474" t="s">
        <v>741</v>
      </c>
      <c r="B9" s="486">
        <v>2.9226361031518624</v>
      </c>
      <c r="C9" s="486">
        <v>13.171641791044776</v>
      </c>
      <c r="D9" s="486">
        <v>62.464183381088823</v>
      </c>
      <c r="E9" s="488">
        <v>26.71641791044776</v>
      </c>
    </row>
    <row r="10" spans="1:8">
      <c r="A10" s="474" t="s">
        <v>742</v>
      </c>
      <c r="B10" s="486">
        <v>2.639225181598063</v>
      </c>
      <c r="C10" s="486">
        <v>12.244897959183673</v>
      </c>
      <c r="D10" s="486">
        <v>70.217917675544797</v>
      </c>
      <c r="E10" s="488">
        <v>28.938775510204081</v>
      </c>
    </row>
    <row r="11" spans="1:8" ht="15.75" thickBot="1">
      <c r="A11" s="475" t="s">
        <v>743</v>
      </c>
      <c r="B11" s="489">
        <v>2.841880341880342</v>
      </c>
      <c r="C11" s="489">
        <v>14.684385382059801</v>
      </c>
      <c r="D11" s="489">
        <v>70.085470085470092</v>
      </c>
      <c r="E11" s="490">
        <v>28.870431893687709</v>
      </c>
    </row>
  </sheetData>
  <hyperlinks>
    <hyperlink ref="A1" location="OBSAH!A1" display="OBSAH!A1" xr:uid="{C9A5D1D2-D164-4EBD-B7B0-3DAE328C6E0C}"/>
  </hyperlink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F6BB-B91E-4093-8863-17BBDD100C2B}">
  <dimension ref="A1:E11"/>
  <sheetViews>
    <sheetView workbookViewId="0">
      <selection activeCell="H5" sqref="H5:I5"/>
    </sheetView>
  </sheetViews>
  <sheetFormatPr defaultColWidth="7.25" defaultRowHeight="15"/>
  <cols>
    <col min="1" max="1" width="7.25" style="494"/>
    <col min="2" max="5" width="16.25" style="496" customWidth="1"/>
    <col min="6" max="16384" width="7.25" style="494"/>
  </cols>
  <sheetData>
    <row r="1" spans="1:5" ht="15.75" thickBot="1">
      <c r="A1" s="382" t="s">
        <v>3</v>
      </c>
      <c r="B1" s="495"/>
    </row>
    <row r="2" spans="1:5" ht="57.75" customHeight="1" thickBot="1">
      <c r="A2" s="501"/>
      <c r="B2" s="502" t="s">
        <v>532</v>
      </c>
      <c r="C2" s="502" t="s">
        <v>533</v>
      </c>
      <c r="D2" s="502" t="s">
        <v>534</v>
      </c>
      <c r="E2" s="503" t="s">
        <v>535</v>
      </c>
    </row>
    <row r="3" spans="1:5">
      <c r="A3" s="474" t="s">
        <v>735</v>
      </c>
      <c r="B3" s="497">
        <v>-1.779435281964993</v>
      </c>
      <c r="C3" s="497">
        <v>-2.5717505246021943</v>
      </c>
      <c r="D3" s="497">
        <v>-4.5718496880132875</v>
      </c>
      <c r="E3" s="498">
        <v>-2.0917009093015508</v>
      </c>
    </row>
    <row r="4" spans="1:5">
      <c r="A4" s="474" t="s">
        <v>736</v>
      </c>
      <c r="B4" s="497">
        <v>-13.768673566470284</v>
      </c>
      <c r="C4" s="497">
        <v>-12.600644700574009</v>
      </c>
      <c r="D4" s="497">
        <v>-13.266636473349891</v>
      </c>
      <c r="E4" s="498">
        <v>-12.177312053170695</v>
      </c>
    </row>
    <row r="5" spans="1:5">
      <c r="A5" s="474" t="s">
        <v>737</v>
      </c>
      <c r="B5" s="497">
        <v>-1.7434913749784471</v>
      </c>
      <c r="C5" s="497">
        <v>-1.725561132326618</v>
      </c>
      <c r="D5" s="497">
        <v>-1.9910164623884015</v>
      </c>
      <c r="E5" s="498">
        <v>-0.84742694550710951</v>
      </c>
    </row>
    <row r="6" spans="1:5">
      <c r="A6" s="474" t="s">
        <v>738</v>
      </c>
      <c r="B6" s="497">
        <v>-4.7787169054409873</v>
      </c>
      <c r="C6" s="497">
        <v>-1.854735308402141</v>
      </c>
      <c r="D6" s="497">
        <v>-4.5986084032340671</v>
      </c>
      <c r="E6" s="498">
        <v>-1.9335087185486373</v>
      </c>
    </row>
    <row r="7" spans="1:5">
      <c r="A7" s="474" t="s">
        <v>739</v>
      </c>
      <c r="B7" s="497">
        <v>-8.3200822787419639</v>
      </c>
      <c r="C7" s="497">
        <v>-3.6779741925607397</v>
      </c>
      <c r="D7" s="497">
        <v>-10.212679427864273</v>
      </c>
      <c r="E7" s="498">
        <v>-4.9499305627496142</v>
      </c>
    </row>
    <row r="8" spans="1:5">
      <c r="A8" s="474" t="s">
        <v>740</v>
      </c>
      <c r="B8" s="497">
        <v>12.319461901422272</v>
      </c>
      <c r="C8" s="497">
        <v>13.034288480556498</v>
      </c>
      <c r="D8" s="497">
        <v>12.045730172087005</v>
      </c>
      <c r="E8" s="498">
        <v>11.379429679405746</v>
      </c>
    </row>
    <row r="9" spans="1:5">
      <c r="A9" s="474" t="s">
        <v>741</v>
      </c>
      <c r="B9" s="497">
        <v>-0.91537370709305321</v>
      </c>
      <c r="C9" s="497">
        <v>-1.6629963965766024</v>
      </c>
      <c r="D9" s="497">
        <v>0.16851149861005865</v>
      </c>
      <c r="E9" s="498">
        <v>-1.3405506319979992</v>
      </c>
    </row>
    <row r="10" spans="1:5">
      <c r="A10" s="474" t="s">
        <v>742</v>
      </c>
      <c r="B10" s="497">
        <v>1.928553086749659</v>
      </c>
      <c r="C10" s="497">
        <v>-1.6085126219126806</v>
      </c>
      <c r="D10" s="497">
        <v>-0.4826511326166667</v>
      </c>
      <c r="E10" s="498">
        <v>-1.0190035973161997</v>
      </c>
    </row>
    <row r="11" spans="1:5" ht="15.75" thickBot="1">
      <c r="A11" s="475" t="s">
        <v>743</v>
      </c>
      <c r="B11" s="499">
        <v>6.6159414865228001</v>
      </c>
      <c r="C11" s="499">
        <v>3.7828434057497731</v>
      </c>
      <c r="D11" s="499">
        <v>10.68677544427392</v>
      </c>
      <c r="E11" s="500">
        <v>4.43952425774836</v>
      </c>
    </row>
  </sheetData>
  <hyperlinks>
    <hyperlink ref="A1" location="OBSAH!A1" display="OBSAH!A1" xr:uid="{B176BDB0-DA01-4B1C-A594-5918162117D0}"/>
  </hyperlinks>
  <pageMargins left="0.7" right="0.7" top="0.75" bottom="0.75" header="0.3" footer="0.3"/>
  <pageSetup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4EE4-F7A5-4958-A233-CBC1D82863D6}">
  <dimension ref="A1:F11"/>
  <sheetViews>
    <sheetView workbookViewId="0">
      <selection activeCell="A2" sqref="A2:F2"/>
    </sheetView>
  </sheetViews>
  <sheetFormatPr defaultColWidth="7.25" defaultRowHeight="15"/>
  <cols>
    <col min="1" max="1" width="7.25" style="494"/>
    <col min="2" max="6" width="14.625" style="496" customWidth="1"/>
    <col min="7" max="16384" width="7.25" style="494"/>
  </cols>
  <sheetData>
    <row r="1" spans="1:6" ht="15.75" thickBot="1">
      <c r="A1" s="382" t="s">
        <v>3</v>
      </c>
      <c r="B1" s="495"/>
    </row>
    <row r="2" spans="1:6" ht="45.75" thickBot="1">
      <c r="A2" s="501"/>
      <c r="B2" s="504" t="s">
        <v>534</v>
      </c>
      <c r="C2" s="504" t="s">
        <v>752</v>
      </c>
      <c r="D2" s="504" t="s">
        <v>753</v>
      </c>
      <c r="E2" s="504" t="s">
        <v>754</v>
      </c>
      <c r="F2" s="505" t="s">
        <v>751</v>
      </c>
    </row>
    <row r="3" spans="1:6">
      <c r="A3" s="474" t="s">
        <v>735</v>
      </c>
      <c r="B3" s="497">
        <v>8.0619622527600967</v>
      </c>
      <c r="C3" s="497">
        <v>4.2118302648363795</v>
      </c>
      <c r="D3" s="497">
        <v>7.5893815848947952</v>
      </c>
      <c r="E3" s="497">
        <v>3.516266086676211</v>
      </c>
      <c r="F3" s="498">
        <v>-0.24832623710035762</v>
      </c>
    </row>
    <row r="4" spans="1:6">
      <c r="A4" s="474" t="s">
        <v>736</v>
      </c>
      <c r="B4" s="497">
        <v>0.26661686631142345</v>
      </c>
      <c r="C4" s="497">
        <v>-0.5077610121013123</v>
      </c>
      <c r="D4" s="497">
        <v>0.8716701148715913</v>
      </c>
      <c r="E4" s="497">
        <v>6.0941655506738357E-2</v>
      </c>
      <c r="F4" s="498">
        <v>-1.754752955557521</v>
      </c>
    </row>
    <row r="5" spans="1:6">
      <c r="A5" s="474" t="s">
        <v>737</v>
      </c>
      <c r="B5" s="497">
        <v>4.9694637955488332</v>
      </c>
      <c r="C5" s="497">
        <v>4.1815422601390537</v>
      </c>
      <c r="D5" s="497">
        <v>3.4215579377967771</v>
      </c>
      <c r="E5" s="497">
        <v>3.4545570237774541</v>
      </c>
      <c r="F5" s="498">
        <v>5.2601456420890287</v>
      </c>
    </row>
    <row r="6" spans="1:6">
      <c r="A6" s="474" t="s">
        <v>738</v>
      </c>
      <c r="B6" s="497">
        <v>-1.1476771110512942</v>
      </c>
      <c r="C6" s="497">
        <v>0.93064231628193284</v>
      </c>
      <c r="D6" s="497">
        <v>5.2464705586052389</v>
      </c>
      <c r="E6" s="497">
        <v>5.3811480205126401</v>
      </c>
      <c r="F6" s="498">
        <v>7.7763185606277716</v>
      </c>
    </row>
    <row r="7" spans="1:6">
      <c r="A7" s="474" t="s">
        <v>739</v>
      </c>
      <c r="B7" s="497">
        <v>-15.58648505078871</v>
      </c>
      <c r="C7" s="497">
        <v>-2.4404363425261977E-2</v>
      </c>
      <c r="D7" s="497">
        <v>6.1431180458297376</v>
      </c>
      <c r="E7" s="497">
        <v>7.7691335200809135</v>
      </c>
      <c r="F7" s="498">
        <v>10.915746375969775</v>
      </c>
    </row>
    <row r="8" spans="1:6">
      <c r="A8" s="474" t="s">
        <v>740</v>
      </c>
      <c r="B8" s="497">
        <v>4.4278928946502276</v>
      </c>
      <c r="C8" s="497">
        <v>8.8080797980173031</v>
      </c>
      <c r="D8" s="497">
        <v>11.200114268928218</v>
      </c>
      <c r="E8" s="497">
        <v>13.421988472339393</v>
      </c>
      <c r="F8" s="498">
        <v>15.916682279665736</v>
      </c>
    </row>
    <row r="9" spans="1:6">
      <c r="A9" s="474" t="s">
        <v>741</v>
      </c>
      <c r="B9" s="497">
        <v>5.6343766620990436</v>
      </c>
      <c r="C9" s="497">
        <v>9.3048212555641499</v>
      </c>
      <c r="D9" s="497">
        <v>11.884392674375349</v>
      </c>
      <c r="E9" s="497">
        <v>11.779527779784416</v>
      </c>
      <c r="F9" s="498">
        <v>8.9541632496923995</v>
      </c>
    </row>
    <row r="10" spans="1:6">
      <c r="A10" s="474" t="s">
        <v>742</v>
      </c>
      <c r="B10" s="497">
        <v>11.259610464677777</v>
      </c>
      <c r="C10" s="497">
        <v>15.006529257907005</v>
      </c>
      <c r="D10" s="497">
        <v>14.269908637733295</v>
      </c>
      <c r="E10" s="497">
        <v>17.555008910161703</v>
      </c>
      <c r="F10" s="498">
        <v>25.89033602110355</v>
      </c>
    </row>
    <row r="11" spans="1:6" ht="15.75" thickBot="1">
      <c r="A11" s="475" t="s">
        <v>743</v>
      </c>
      <c r="B11" s="499">
        <v>31.728962211642994</v>
      </c>
      <c r="C11" s="499">
        <v>22.15317831266745</v>
      </c>
      <c r="D11" s="499">
        <v>16.157258651570444</v>
      </c>
      <c r="E11" s="499">
        <v>21.375172503249757</v>
      </c>
      <c r="F11" s="500">
        <v>23.013819978674732</v>
      </c>
    </row>
  </sheetData>
  <hyperlinks>
    <hyperlink ref="A1" location="OBSAH!A1" display="OBSAH!A1" xr:uid="{76FACA52-D4EA-4BC1-9757-CE693B0E3FDE}"/>
  </hyperlinks>
  <pageMargins left="0.7" right="0.7" top="0.75" bottom="0.75" header="0.3" footer="0.3"/>
  <pageSetup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7E7CE-0DBA-4842-8761-BFDE045ADA9C}">
  <dimension ref="A1:L7"/>
  <sheetViews>
    <sheetView workbookViewId="0">
      <selection activeCell="B3" sqref="B3:L7"/>
    </sheetView>
  </sheetViews>
  <sheetFormatPr defaultColWidth="8.75" defaultRowHeight="15"/>
  <cols>
    <col min="1" max="1" width="24" style="437" customWidth="1"/>
    <col min="2" max="16384" width="8.75" style="437"/>
  </cols>
  <sheetData>
    <row r="1" spans="1:12" ht="15.75" thickBot="1">
      <c r="A1" s="382" t="s">
        <v>3</v>
      </c>
      <c r="B1" s="443"/>
      <c r="C1" s="494"/>
    </row>
    <row r="2" spans="1:12" ht="15.75" thickBot="1">
      <c r="A2" s="341"/>
      <c r="B2" s="432" t="s">
        <v>539</v>
      </c>
      <c r="C2" s="432" t="s">
        <v>522</v>
      </c>
      <c r="D2" s="432" t="s">
        <v>516</v>
      </c>
      <c r="E2" s="432" t="s">
        <v>513</v>
      </c>
      <c r="F2" s="432" t="s">
        <v>515</v>
      </c>
      <c r="G2" s="432" t="s">
        <v>540</v>
      </c>
      <c r="H2" s="432" t="s">
        <v>452</v>
      </c>
      <c r="I2" s="432" t="s">
        <v>517</v>
      </c>
      <c r="J2" s="432" t="s">
        <v>519</v>
      </c>
      <c r="K2" s="432" t="s">
        <v>521</v>
      </c>
      <c r="L2" s="433" t="s">
        <v>518</v>
      </c>
    </row>
    <row r="3" spans="1:12" ht="30">
      <c r="A3" s="506" t="s">
        <v>534</v>
      </c>
      <c r="B3" s="358">
        <v>13.281078309281369</v>
      </c>
      <c r="C3" s="358">
        <v>17.20779220779221</v>
      </c>
      <c r="D3" s="358">
        <v>13.00097751710655</v>
      </c>
      <c r="E3" s="358">
        <v>11.001042752867569</v>
      </c>
      <c r="F3" s="358">
        <v>16.055846422338568</v>
      </c>
      <c r="G3" s="358">
        <v>14.33353621424224</v>
      </c>
      <c r="H3" s="358">
        <v>13.70262390670554</v>
      </c>
      <c r="I3" s="358">
        <v>12.588401697312589</v>
      </c>
      <c r="J3" s="358">
        <v>11.03565365025467</v>
      </c>
      <c r="K3" s="358">
        <v>12.20657276995305</v>
      </c>
      <c r="L3" s="359">
        <v>10.3448275862069</v>
      </c>
    </row>
    <row r="4" spans="1:12">
      <c r="A4" s="441" t="s">
        <v>752</v>
      </c>
      <c r="B4" s="358">
        <v>7.5018315018315018</v>
      </c>
      <c r="C4" s="358">
        <v>12.05211726384365</v>
      </c>
      <c r="D4" s="358">
        <v>6.4919827923347677</v>
      </c>
      <c r="E4" s="358">
        <v>7.042253521126761</v>
      </c>
      <c r="F4" s="358">
        <v>11.51832460732984</v>
      </c>
      <c r="G4" s="358">
        <v>7.0298234936092507</v>
      </c>
      <c r="H4" s="358">
        <v>6.9970845481049562</v>
      </c>
      <c r="I4" s="358">
        <v>6.3739376770538243</v>
      </c>
      <c r="J4" s="358">
        <v>8.3333333333333321</v>
      </c>
      <c r="K4" s="358">
        <v>5.6603773584905666</v>
      </c>
      <c r="L4" s="359">
        <v>0</v>
      </c>
    </row>
    <row r="5" spans="1:12">
      <c r="A5" s="441" t="s">
        <v>753</v>
      </c>
      <c r="B5" s="358">
        <v>4.9227162845212806</v>
      </c>
      <c r="C5" s="358">
        <v>5.8441558441558437</v>
      </c>
      <c r="D5" s="358">
        <v>3.7348455220962058</v>
      </c>
      <c r="E5" s="358">
        <v>4.8513302034428794</v>
      </c>
      <c r="F5" s="358">
        <v>10.29668411867365</v>
      </c>
      <c r="G5" s="358">
        <v>5.2663622526636216</v>
      </c>
      <c r="H5" s="358">
        <v>8.7463556851311957</v>
      </c>
      <c r="I5" s="358">
        <v>4.1018387553041018</v>
      </c>
      <c r="J5" s="358">
        <v>3.225806451612903</v>
      </c>
      <c r="K5" s="358">
        <v>2.8301886792452828</v>
      </c>
      <c r="L5" s="359">
        <v>13.793103448275859</v>
      </c>
    </row>
    <row r="6" spans="1:12">
      <c r="A6" s="441" t="s">
        <v>754</v>
      </c>
      <c r="B6" s="358">
        <v>4.2857142857142856</v>
      </c>
      <c r="C6" s="358">
        <v>4.234527687296417</v>
      </c>
      <c r="D6" s="358">
        <v>3.2459913961673839</v>
      </c>
      <c r="E6" s="358">
        <v>4.2775169535732918</v>
      </c>
      <c r="F6" s="358">
        <v>9.5986038394415356</v>
      </c>
      <c r="G6" s="358">
        <v>4.0462427745664744</v>
      </c>
      <c r="H6" s="358">
        <v>8.1632653061224492</v>
      </c>
      <c r="I6" s="358">
        <v>4.1076487252124654</v>
      </c>
      <c r="J6" s="358">
        <v>3.7414965986394559</v>
      </c>
      <c r="K6" s="358">
        <v>3.773584905660377</v>
      </c>
      <c r="L6" s="359">
        <v>6.8965517241379306</v>
      </c>
    </row>
    <row r="7" spans="1:12" ht="30.75" thickBot="1">
      <c r="A7" s="507" t="s">
        <v>751</v>
      </c>
      <c r="B7" s="360">
        <v>4.2854003369716498</v>
      </c>
      <c r="C7" s="360">
        <v>5.5194805194805197</v>
      </c>
      <c r="D7" s="360">
        <v>2.757137270238561</v>
      </c>
      <c r="E7" s="360">
        <v>5.0573514077163706</v>
      </c>
      <c r="F7" s="360">
        <v>10.47120418848167</v>
      </c>
      <c r="G7" s="360">
        <v>4.2009132420091326</v>
      </c>
      <c r="H7" s="360">
        <v>6.1224489795918364</v>
      </c>
      <c r="I7" s="360">
        <v>4.3847241867043847</v>
      </c>
      <c r="J7" s="360">
        <v>1.6977928692699491</v>
      </c>
      <c r="K7" s="360">
        <v>8.4507042253521121</v>
      </c>
      <c r="L7" s="361">
        <v>3.4482758620689649</v>
      </c>
    </row>
  </sheetData>
  <hyperlinks>
    <hyperlink ref="A1" location="OBSAH!A1" display="OBSAH!A1" xr:uid="{1E8385A7-921D-4409-896B-062B0C288435}"/>
  </hyperlink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664E-3AA7-4BEC-A524-1F68897B42A7}">
  <dimension ref="A1:L7"/>
  <sheetViews>
    <sheetView workbookViewId="0">
      <selection activeCell="B3" sqref="B3:L7"/>
    </sheetView>
  </sheetViews>
  <sheetFormatPr defaultColWidth="8.75" defaultRowHeight="15"/>
  <cols>
    <col min="1" max="1" width="24" style="437" customWidth="1"/>
    <col min="2" max="16384" width="8.75" style="437"/>
  </cols>
  <sheetData>
    <row r="1" spans="1:12" ht="15.75" thickBot="1">
      <c r="A1" s="382" t="s">
        <v>3</v>
      </c>
      <c r="B1" s="443"/>
      <c r="C1" s="494"/>
    </row>
    <row r="2" spans="1:12" ht="15.75" thickBot="1">
      <c r="A2" s="341"/>
      <c r="B2" s="432" t="s">
        <v>539</v>
      </c>
      <c r="C2" s="432" t="s">
        <v>522</v>
      </c>
      <c r="D2" s="432" t="s">
        <v>516</v>
      </c>
      <c r="E2" s="432" t="s">
        <v>513</v>
      </c>
      <c r="F2" s="432" t="s">
        <v>515</v>
      </c>
      <c r="G2" s="432" t="s">
        <v>540</v>
      </c>
      <c r="H2" s="432" t="s">
        <v>452</v>
      </c>
      <c r="I2" s="432" t="s">
        <v>517</v>
      </c>
      <c r="J2" s="432" t="s">
        <v>519</v>
      </c>
      <c r="K2" s="432" t="s">
        <v>521</v>
      </c>
      <c r="L2" s="433" t="s">
        <v>518</v>
      </c>
    </row>
    <row r="3" spans="1:12" ht="30">
      <c r="A3" s="506" t="s">
        <v>534</v>
      </c>
      <c r="B3" s="358">
        <v>4.0953075582932268</v>
      </c>
      <c r="C3" s="358">
        <v>11.303733167201804</v>
      </c>
      <c r="D3" s="358">
        <v>3.4211114728605594</v>
      </c>
      <c r="E3" s="358">
        <v>2.0673251736168492</v>
      </c>
      <c r="F3" s="358">
        <v>5.334403536567029</v>
      </c>
      <c r="G3" s="358">
        <v>4.9178433928732925</v>
      </c>
      <c r="H3" s="358">
        <v>5.4486556527372869</v>
      </c>
      <c r="I3" s="358">
        <v>5.5790559029200661</v>
      </c>
      <c r="J3" s="358">
        <v>3.2174718320728513</v>
      </c>
      <c r="K3" s="358">
        <v>1.2690727699530502</v>
      </c>
      <c r="L3" s="359">
        <v>3.201970443349758</v>
      </c>
    </row>
    <row r="4" spans="1:12">
      <c r="A4" s="441" t="s">
        <v>752</v>
      </c>
      <c r="B4" s="358">
        <v>2.710938941154768</v>
      </c>
      <c r="C4" s="358">
        <v>6.1261913379177244</v>
      </c>
      <c r="D4" s="358">
        <v>1.7619787322454457</v>
      </c>
      <c r="E4" s="358">
        <v>3.6416771522506801</v>
      </c>
      <c r="F4" s="358">
        <v>4.0032945472095989</v>
      </c>
      <c r="G4" s="358">
        <v>2.5223109727411375</v>
      </c>
      <c r="H4" s="358">
        <v>3.4938998347291603</v>
      </c>
      <c r="I4" s="358">
        <v>2.1683302004183105</v>
      </c>
      <c r="J4" s="358">
        <v>3.6060606060606037</v>
      </c>
      <c r="K4" s="358">
        <v>-9.8784945174355876E-2</v>
      </c>
      <c r="L4" s="359">
        <v>-3.7037037037037028</v>
      </c>
    </row>
    <row r="5" spans="1:12">
      <c r="A5" s="441" t="s">
        <v>753</v>
      </c>
      <c r="B5" s="358">
        <v>1.9817723363830875</v>
      </c>
      <c r="C5" s="358">
        <v>1.0293410293410288</v>
      </c>
      <c r="D5" s="358">
        <v>0.95424881010107665</v>
      </c>
      <c r="E5" s="358">
        <v>2.4291848747231564</v>
      </c>
      <c r="F5" s="358">
        <v>4.8858624753870767</v>
      </c>
      <c r="G5" s="358">
        <v>2.9959115014115345</v>
      </c>
      <c r="H5" s="358">
        <v>3.3323429462776923</v>
      </c>
      <c r="I5" s="358">
        <v>1.4497326710607319</v>
      </c>
      <c r="J5" s="358">
        <v>1.771260997067448</v>
      </c>
      <c r="K5" s="358">
        <v>-0.8347327867233032</v>
      </c>
      <c r="L5" s="359">
        <v>10.089399744572157</v>
      </c>
    </row>
    <row r="6" spans="1:12">
      <c r="A6" s="441" t="s">
        <v>754</v>
      </c>
      <c r="B6" s="358">
        <v>1.8270218989643445</v>
      </c>
      <c r="C6" s="358">
        <v>2.382675835444565</v>
      </c>
      <c r="D6" s="358">
        <v>1.3986507546732709</v>
      </c>
      <c r="E6" s="358">
        <v>1.7414938988182489</v>
      </c>
      <c r="F6" s="358">
        <v>4.4883833985597716</v>
      </c>
      <c r="G6" s="358">
        <v>1.5420691518619662</v>
      </c>
      <c r="H6" s="358">
        <v>3.0677239048485632</v>
      </c>
      <c r="I6" s="358">
        <v>1.6154368872062355</v>
      </c>
      <c r="J6" s="358">
        <v>1.923314780457638</v>
      </c>
      <c r="K6" s="358">
        <v>-1.9855773980045455</v>
      </c>
      <c r="L6" s="359">
        <v>-0.51085568326947683</v>
      </c>
    </row>
    <row r="7" spans="1:12" ht="30.75" thickBot="1">
      <c r="A7" s="507" t="s">
        <v>751</v>
      </c>
      <c r="B7" s="360">
        <v>1.969011689647751</v>
      </c>
      <c r="C7" s="360">
        <v>3.2972582972582978</v>
      </c>
      <c r="D7" s="360">
        <v>0.80868993920547805</v>
      </c>
      <c r="E7" s="360">
        <v>3.0976972290420184</v>
      </c>
      <c r="F7" s="360">
        <v>6.3629877556159382</v>
      </c>
      <c r="G7" s="360">
        <v>1.7635175825767457</v>
      </c>
      <c r="H7" s="360">
        <v>1.3453789158975686</v>
      </c>
      <c r="I7" s="360">
        <v>1.8925123486981548</v>
      </c>
      <c r="J7" s="360">
        <v>-0.1203889489118688</v>
      </c>
      <c r="K7" s="360">
        <v>6.3564633876557775</v>
      </c>
      <c r="L7" s="361">
        <v>-0.12315270935960632</v>
      </c>
    </row>
  </sheetData>
  <hyperlinks>
    <hyperlink ref="A1" location="OBSAH!A1" display="OBSAH!A1" xr:uid="{B7C205DA-C2C6-4AC9-9529-4663AEC4BA52}"/>
  </hyperlink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8F40-FCC2-4BFD-AE75-CC8A9D5784BF}">
  <dimension ref="A1:D20"/>
  <sheetViews>
    <sheetView workbookViewId="0">
      <selection activeCell="C3" sqref="C3:D20"/>
    </sheetView>
  </sheetViews>
  <sheetFormatPr defaultColWidth="8.75" defaultRowHeight="15"/>
  <cols>
    <col min="1" max="1" width="8.75" style="305"/>
    <col min="2" max="2" width="26.5" style="305" customWidth="1"/>
    <col min="3" max="16384" width="8.75" style="305"/>
  </cols>
  <sheetData>
    <row r="1" spans="1:4" ht="15.75" thickBot="1">
      <c r="A1" s="303" t="s">
        <v>3</v>
      </c>
      <c r="B1" s="340"/>
    </row>
    <row r="2" spans="1:4" ht="15.75" thickBot="1">
      <c r="B2" s="431"/>
      <c r="C2" s="432" t="s">
        <v>453</v>
      </c>
      <c r="D2" s="433" t="s">
        <v>5</v>
      </c>
    </row>
    <row r="3" spans="1:4">
      <c r="B3" s="438" t="s">
        <v>755</v>
      </c>
      <c r="C3" s="358">
        <v>8.5953840605842053</v>
      </c>
      <c r="D3" s="359">
        <v>5.7591623036649224</v>
      </c>
    </row>
    <row r="4" spans="1:4">
      <c r="B4" s="508" t="s">
        <v>768</v>
      </c>
      <c r="C4" s="358">
        <v>5.6806462701959433</v>
      </c>
      <c r="D4" s="359">
        <v>3.2001446393057309</v>
      </c>
    </row>
    <row r="5" spans="1:4">
      <c r="B5" s="438" t="s">
        <v>769</v>
      </c>
      <c r="C5" s="358">
        <v>4.0332512315270934</v>
      </c>
      <c r="D5" s="359">
        <v>2.5645135438371529</v>
      </c>
    </row>
    <row r="6" spans="1:4">
      <c r="B6" s="438" t="s">
        <v>756</v>
      </c>
      <c r="C6" s="358">
        <v>4.8275862068965516</v>
      </c>
      <c r="D6" s="359">
        <v>2.6898734177215191</v>
      </c>
    </row>
    <row r="7" spans="1:4">
      <c r="B7" s="438" t="s">
        <v>757</v>
      </c>
      <c r="C7" s="358">
        <v>4.4455799693408284</v>
      </c>
      <c r="D7" s="359">
        <v>3.033419023136247</v>
      </c>
    </row>
    <row r="8" spans="1:4">
      <c r="B8" s="438" t="s">
        <v>541</v>
      </c>
      <c r="C8" s="358">
        <v>3.0769230769230771</v>
      </c>
      <c r="D8" s="359">
        <v>0.81300813008130091</v>
      </c>
    </row>
    <row r="9" spans="1:4">
      <c r="B9" s="438"/>
      <c r="C9" s="358"/>
      <c r="D9" s="359"/>
    </row>
    <row r="10" spans="1:4">
      <c r="B10" s="438" t="s">
        <v>758</v>
      </c>
      <c r="C10" s="358">
        <v>10.43359629871285</v>
      </c>
      <c r="D10" s="359">
        <v>6.462518691892595</v>
      </c>
    </row>
    <row r="11" spans="1:4">
      <c r="B11" s="438" t="s">
        <v>752</v>
      </c>
      <c r="C11" s="358">
        <v>8.4648238225174985</v>
      </c>
      <c r="D11" s="359">
        <v>5.5262986801898446</v>
      </c>
    </row>
    <row r="12" spans="1:4">
      <c r="B12" s="438" t="s">
        <v>753</v>
      </c>
      <c r="C12" s="358">
        <v>5.9022422588681938</v>
      </c>
      <c r="D12" s="359">
        <v>3.7646293888166449</v>
      </c>
    </row>
    <row r="13" spans="1:4">
      <c r="B13" s="438" t="s">
        <v>754</v>
      </c>
      <c r="C13" s="358">
        <v>6.1988373472535292</v>
      </c>
      <c r="D13" s="359">
        <v>3.718873935374813</v>
      </c>
    </row>
    <row r="14" spans="1:4">
      <c r="B14" s="438" t="s">
        <v>759</v>
      </c>
      <c r="C14" s="358">
        <v>6.6674575869023602</v>
      </c>
      <c r="D14" s="359">
        <v>4.4990572784604383</v>
      </c>
    </row>
    <row r="15" spans="1:4">
      <c r="B15" s="438"/>
      <c r="C15" s="358"/>
      <c r="D15" s="359"/>
    </row>
    <row r="16" spans="1:4">
      <c r="B16" s="438" t="s">
        <v>760</v>
      </c>
      <c r="C16" s="358">
        <v>8.6869103469608699</v>
      </c>
      <c r="D16" s="359">
        <v>5.4864667154352604</v>
      </c>
    </row>
    <row r="17" spans="2:4">
      <c r="B17" s="438" t="s">
        <v>752</v>
      </c>
      <c r="C17" s="358">
        <v>6.4549391627139618</v>
      </c>
      <c r="D17" s="359">
        <v>4.0180078784468209</v>
      </c>
    </row>
    <row r="18" spans="2:4">
      <c r="B18" s="438" t="s">
        <v>753</v>
      </c>
      <c r="C18" s="358">
        <v>6.3415137141678697</v>
      </c>
      <c r="D18" s="359">
        <v>3.927968486212718</v>
      </c>
    </row>
    <row r="19" spans="2:4">
      <c r="B19" s="438" t="s">
        <v>754</v>
      </c>
      <c r="C19" s="358">
        <v>7.7799546298205824</v>
      </c>
      <c r="D19" s="359">
        <v>4.8058525604952171</v>
      </c>
    </row>
    <row r="20" spans="2:4" ht="15.75" thickBot="1">
      <c r="B20" s="440" t="s">
        <v>761</v>
      </c>
      <c r="C20" s="360">
        <v>12.4297571789452</v>
      </c>
      <c r="D20" s="361">
        <v>8.8346181981880587</v>
      </c>
    </row>
  </sheetData>
  <hyperlinks>
    <hyperlink ref="A1" location="OBSAH!A1" display="OBSAH!A1" xr:uid="{4EF3201D-BF54-4E31-ABAC-9A744CF056EC}"/>
  </hyperlink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3C5F-5F43-4B6C-9465-C1B62A56BAE9}">
  <dimension ref="A1:I4"/>
  <sheetViews>
    <sheetView showGridLines="0" zoomScaleNormal="100" workbookViewId="0"/>
  </sheetViews>
  <sheetFormatPr defaultColWidth="8.75" defaultRowHeight="15.75"/>
  <cols>
    <col min="1" max="9" width="13.5" style="510" customWidth="1"/>
    <col min="10" max="16384" width="8.75" style="510"/>
  </cols>
  <sheetData>
    <row r="1" spans="1:9">
      <c r="A1" s="399" t="s">
        <v>3</v>
      </c>
      <c r="B1" s="509"/>
    </row>
    <row r="2" spans="1:9" ht="16.5" thickBot="1">
      <c r="A2" s="399"/>
      <c r="B2" s="509"/>
    </row>
    <row r="3" spans="1:9" ht="60.75" thickBot="1">
      <c r="A3" s="514" t="s">
        <v>458</v>
      </c>
      <c r="B3" s="513" t="s">
        <v>459</v>
      </c>
      <c r="C3" s="513" t="s">
        <v>762</v>
      </c>
      <c r="D3" s="513" t="s">
        <v>460</v>
      </c>
      <c r="E3" s="513" t="s">
        <v>461</v>
      </c>
      <c r="F3" s="513" t="s">
        <v>462</v>
      </c>
      <c r="G3" s="513" t="s">
        <v>463</v>
      </c>
      <c r="H3" s="513" t="s">
        <v>464</v>
      </c>
      <c r="I3" s="563" t="s">
        <v>539</v>
      </c>
    </row>
    <row r="4" spans="1:9" ht="16.5" thickBot="1">
      <c r="A4" s="515" t="s">
        <v>78</v>
      </c>
      <c r="B4" s="511">
        <v>0.75399999786168337</v>
      </c>
      <c r="C4" s="511">
        <v>0.74199999962002039</v>
      </c>
      <c r="D4" s="511">
        <v>0.80200001772027463</v>
      </c>
      <c r="E4" s="511">
        <v>4.1000001132488251E-2</v>
      </c>
      <c r="F4" s="511">
        <v>1.1150000020861626</v>
      </c>
      <c r="G4" s="511">
        <v>1.6170000263955444</v>
      </c>
      <c r="H4" s="511">
        <v>1.4830000319052488</v>
      </c>
      <c r="I4" s="512">
        <v>6.5540000767214224</v>
      </c>
    </row>
  </sheetData>
  <hyperlinks>
    <hyperlink ref="A1" location="OBSAH!A1" display="OBSAH!A1" xr:uid="{ECAC18C9-B10D-40F7-A6E1-A2DFD792D756}"/>
  </hyperlink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B174-E953-4270-8CFB-2F5FA5248A12}">
  <dimension ref="A1:M8"/>
  <sheetViews>
    <sheetView showGridLines="0" zoomScaleNormal="100" workbookViewId="0">
      <selection activeCell="I18" sqref="I18"/>
    </sheetView>
  </sheetViews>
  <sheetFormatPr defaultColWidth="8.75" defaultRowHeight="15.75"/>
  <cols>
    <col min="1" max="12" width="14.25" style="510" customWidth="1"/>
    <col min="13" max="16384" width="8.75" style="510"/>
  </cols>
  <sheetData>
    <row r="1" spans="1:13" ht="16.5" thickBot="1">
      <c r="A1" s="399" t="s">
        <v>3</v>
      </c>
      <c r="B1" s="509"/>
    </row>
    <row r="2" spans="1:13" ht="75">
      <c r="A2" s="520" t="s">
        <v>465</v>
      </c>
      <c r="B2" s="518" t="s">
        <v>466</v>
      </c>
      <c r="C2" s="518" t="s">
        <v>467</v>
      </c>
      <c r="D2" s="518" t="s">
        <v>468</v>
      </c>
      <c r="E2" s="518" t="s">
        <v>469</v>
      </c>
      <c r="F2" s="518" t="s">
        <v>470</v>
      </c>
      <c r="G2" s="518" t="s">
        <v>471</v>
      </c>
      <c r="H2" s="518" t="s">
        <v>472</v>
      </c>
      <c r="I2" s="518" t="s">
        <v>473</v>
      </c>
      <c r="J2" s="518" t="s">
        <v>474</v>
      </c>
      <c r="K2" s="518" t="s">
        <v>464</v>
      </c>
      <c r="L2" s="519" t="s">
        <v>539</v>
      </c>
      <c r="M2" s="517"/>
    </row>
    <row r="3" spans="1:13" ht="16.5" thickBot="1">
      <c r="A3" s="515" t="s">
        <v>78</v>
      </c>
      <c r="B3" s="511">
        <v>0.59500000346451998</v>
      </c>
      <c r="C3" s="511">
        <v>0.15899999439716339</v>
      </c>
      <c r="D3" s="511">
        <v>0.74199999962002039</v>
      </c>
      <c r="E3" s="511">
        <v>0.80200001772027463</v>
      </c>
      <c r="F3" s="511">
        <v>0.48600000934675336</v>
      </c>
      <c r="G3" s="511">
        <v>0.73900001286529005</v>
      </c>
      <c r="H3" s="511">
        <v>0.61799999256618321</v>
      </c>
      <c r="I3" s="511">
        <v>0.87800001353025436</v>
      </c>
      <c r="J3" s="511">
        <v>1.524000033037737</v>
      </c>
      <c r="K3" s="511">
        <v>1.1000000173225999E-2</v>
      </c>
      <c r="L3" s="512">
        <v>6.5540000767214224</v>
      </c>
      <c r="M3" s="517"/>
    </row>
    <row r="4" spans="1:13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</row>
    <row r="5" spans="1:13">
      <c r="A5" s="517"/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</row>
    <row r="6" spans="1:13">
      <c r="A6" s="517"/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</row>
    <row r="7" spans="1:13">
      <c r="A7" s="517"/>
      <c r="B7" s="517"/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</row>
    <row r="8" spans="1:13">
      <c r="A8" s="517"/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</row>
  </sheetData>
  <hyperlinks>
    <hyperlink ref="A1" location="OBSAH!A1" display="OBSAH!A1" xr:uid="{E7339A0C-41C5-44EA-8466-37186EE6271D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4B26-D34F-4C90-9F88-036D5B90781F}">
  <dimension ref="A1:K32"/>
  <sheetViews>
    <sheetView showGridLines="0" zoomScale="115" zoomScaleNormal="115" workbookViewId="0">
      <selection activeCell="P29" sqref="P29"/>
    </sheetView>
  </sheetViews>
  <sheetFormatPr defaultColWidth="8.75" defaultRowHeight="12.75"/>
  <cols>
    <col min="1" max="1" width="8.75" style="61"/>
    <col min="2" max="2" width="22.625" style="61" customWidth="1"/>
    <col min="3" max="3" width="15.625" style="61" customWidth="1"/>
    <col min="4" max="11" width="4.625" style="61" customWidth="1"/>
    <col min="12" max="16384" width="8.75" style="61"/>
  </cols>
  <sheetData>
    <row r="1" spans="1:11">
      <c r="A1" s="2" t="s">
        <v>3</v>
      </c>
    </row>
    <row r="3" spans="1:11" ht="13.5" thickBot="1">
      <c r="B3" s="104" t="s">
        <v>4</v>
      </c>
      <c r="C3" s="105"/>
      <c r="D3" s="105">
        <v>2014</v>
      </c>
      <c r="E3" s="105">
        <v>2015</v>
      </c>
      <c r="F3" s="105">
        <v>2016</v>
      </c>
      <c r="G3" s="105">
        <v>2017</v>
      </c>
      <c r="H3" s="105">
        <v>2018</v>
      </c>
      <c r="I3" s="105">
        <v>2019</v>
      </c>
      <c r="J3" s="105">
        <v>2020</v>
      </c>
      <c r="K3" s="105">
        <v>2021</v>
      </c>
    </row>
    <row r="4" spans="1:11" ht="24.75" thickTop="1">
      <c r="B4" s="142" t="s">
        <v>302</v>
      </c>
      <c r="C4" s="186" t="s">
        <v>10</v>
      </c>
      <c r="D4" s="187">
        <v>22.047244094488189</v>
      </c>
      <c r="E4" s="187">
        <v>25.984251968503941</v>
      </c>
      <c r="F4" s="107">
        <v>21.259842519685041</v>
      </c>
      <c r="G4" s="107">
        <v>22.047244094488189</v>
      </c>
      <c r="H4" s="107">
        <v>27.559055118110241</v>
      </c>
      <c r="I4" s="107">
        <v>33.858267716535437</v>
      </c>
      <c r="J4" s="107">
        <v>31.496062992125982</v>
      </c>
      <c r="K4" s="108">
        <v>31.496062992125982</v>
      </c>
    </row>
    <row r="5" spans="1:11" ht="24">
      <c r="B5" s="145" t="s">
        <v>303</v>
      </c>
      <c r="C5" s="188" t="s">
        <v>81</v>
      </c>
      <c r="D5" s="189">
        <v>72.820064158646815</v>
      </c>
      <c r="E5" s="189">
        <v>72.149314668999708</v>
      </c>
      <c r="F5" s="110">
        <v>71.828521434820644</v>
      </c>
      <c r="G5" s="110">
        <v>71.507728200641566</v>
      </c>
      <c r="H5" s="110">
        <v>71.595217264508591</v>
      </c>
      <c r="I5" s="110">
        <v>74.132400116652093</v>
      </c>
      <c r="J5" s="110">
        <v>76.40711577719452</v>
      </c>
      <c r="K5" s="111">
        <v>77.923592884222771</v>
      </c>
    </row>
    <row r="6" spans="1:11" ht="24">
      <c r="B6" s="147" t="s">
        <v>304</v>
      </c>
      <c r="C6" s="190" t="s">
        <v>10</v>
      </c>
      <c r="D6" s="191">
        <v>50.877192982456137</v>
      </c>
      <c r="E6" s="191">
        <v>45.614035087719309</v>
      </c>
      <c r="F6" s="113">
        <v>64.912280701754383</v>
      </c>
      <c r="G6" s="113">
        <v>114.0350877192982</v>
      </c>
      <c r="H6" s="113">
        <v>36.84210526315789</v>
      </c>
      <c r="I6" s="113">
        <v>38.596491228070171</v>
      </c>
      <c r="J6" s="113">
        <v>35.087719298245609</v>
      </c>
      <c r="K6" s="108">
        <v>35.087719298245609</v>
      </c>
    </row>
    <row r="7" spans="1:11" ht="24">
      <c r="B7" s="145" t="s">
        <v>303</v>
      </c>
      <c r="C7" s="188" t="s">
        <v>81</v>
      </c>
      <c r="D7" s="189">
        <v>78.622482131254046</v>
      </c>
      <c r="E7" s="189">
        <v>79.272254710851186</v>
      </c>
      <c r="F7" s="110">
        <v>77.712800519818046</v>
      </c>
      <c r="G7" s="110">
        <v>79.922027290448327</v>
      </c>
      <c r="H7" s="110">
        <v>66.926575698505516</v>
      </c>
      <c r="I7" s="110">
        <v>67.901234567901227</v>
      </c>
      <c r="J7" s="110">
        <v>71.085120207927218</v>
      </c>
      <c r="K7" s="111">
        <v>73.879142300194943</v>
      </c>
    </row>
    <row r="8" spans="1:11">
      <c r="B8" s="147" t="s">
        <v>305</v>
      </c>
      <c r="C8" s="190" t="s">
        <v>10</v>
      </c>
      <c r="D8" s="191">
        <v>49.114714309599343</v>
      </c>
      <c r="E8" s="191">
        <v>49.114714309599343</v>
      </c>
      <c r="F8" s="113">
        <v>49.114714309599343</v>
      </c>
      <c r="G8" s="113">
        <v>35.184834329917813</v>
      </c>
      <c r="H8" s="113">
        <v>35.184834329917813</v>
      </c>
      <c r="I8" s="113">
        <v>30.768876589121149</v>
      </c>
      <c r="J8" s="113">
        <v>30.768876589121149</v>
      </c>
      <c r="K8" s="108">
        <v>37.188824959539097</v>
      </c>
    </row>
    <row r="9" spans="1:11" ht="24">
      <c r="B9" s="145" t="s">
        <v>303</v>
      </c>
      <c r="C9" s="188" t="s">
        <v>81</v>
      </c>
      <c r="D9" s="189">
        <v>93.436455321339352</v>
      </c>
      <c r="E9" s="189">
        <v>93.436455321339352</v>
      </c>
      <c r="F9" s="110">
        <v>93.436455321339352</v>
      </c>
      <c r="G9" s="110">
        <v>92.6955474984576</v>
      </c>
      <c r="H9" s="110">
        <v>92.6955474984576</v>
      </c>
      <c r="I9" s="110">
        <v>105.76170311621409</v>
      </c>
      <c r="J9" s="110">
        <v>105.76170311621409</v>
      </c>
      <c r="K9" s="111">
        <v>133.6741358962245</v>
      </c>
    </row>
    <row r="10" spans="1:11">
      <c r="B10" s="147" t="s">
        <v>306</v>
      </c>
      <c r="C10" s="190" t="s">
        <v>10</v>
      </c>
      <c r="D10" s="191">
        <v>36.76165834871852</v>
      </c>
      <c r="E10" s="191">
        <v>45.586186044827208</v>
      </c>
      <c r="F10" s="113">
        <v>46.039479437372663</v>
      </c>
      <c r="G10" s="113">
        <v>50.507402184927123</v>
      </c>
      <c r="H10" s="113">
        <v>53.325516145956357</v>
      </c>
      <c r="I10" s="113">
        <v>51.500260205999687</v>
      </c>
      <c r="J10" s="113">
        <v>59.56038741495037</v>
      </c>
      <c r="K10" s="108">
        <v>63.549038099754398</v>
      </c>
    </row>
    <row r="11" spans="1:11" ht="24">
      <c r="B11" s="145" t="s">
        <v>303</v>
      </c>
      <c r="C11" s="188" t="s">
        <v>81</v>
      </c>
      <c r="D11" s="189">
        <v>90.767904252234501</v>
      </c>
      <c r="E11" s="189">
        <v>94.765213154046378</v>
      </c>
      <c r="F11" s="110">
        <v>96.718251313539739</v>
      </c>
      <c r="G11" s="110">
        <v>97.325591841302625</v>
      </c>
      <c r="H11" s="110">
        <v>101.63928737730539</v>
      </c>
      <c r="I11" s="110">
        <v>105.0411252886597</v>
      </c>
      <c r="J11" s="110">
        <v>107.44996403733251</v>
      </c>
      <c r="K11" s="111">
        <v>112.1233232519441</v>
      </c>
    </row>
    <row r="12" spans="1:11" ht="21" customHeight="1">
      <c r="B12" s="147" t="s">
        <v>307</v>
      </c>
      <c r="C12" s="190" t="s">
        <v>10</v>
      </c>
      <c r="D12" s="191">
        <v>37.475281890751667</v>
      </c>
      <c r="E12" s="191">
        <v>37.392542923365653</v>
      </c>
      <c r="F12" s="113">
        <v>37.360737276027891</v>
      </c>
      <c r="G12" s="113">
        <v>35.304681047564387</v>
      </c>
      <c r="H12" s="113">
        <v>36.021122462635461</v>
      </c>
      <c r="I12" s="113">
        <v>43.851302050827933</v>
      </c>
      <c r="J12" s="113">
        <v>45.548640400387391</v>
      </c>
      <c r="K12" s="108">
        <v>44.141145012863163</v>
      </c>
    </row>
    <row r="13" spans="1:11" ht="24">
      <c r="B13" s="145" t="s">
        <v>303</v>
      </c>
      <c r="C13" s="188" t="s">
        <v>81</v>
      </c>
      <c r="D13" s="189">
        <v>73.171628309953107</v>
      </c>
      <c r="E13" s="189">
        <v>74.662404724234918</v>
      </c>
      <c r="F13" s="110">
        <v>75.232209803412218</v>
      </c>
      <c r="G13" s="110">
        <v>75.339665014417719</v>
      </c>
      <c r="H13" s="110">
        <v>76.737532903641807</v>
      </c>
      <c r="I13" s="110">
        <v>76.898333341860152</v>
      </c>
      <c r="J13" s="110">
        <v>76.896817685579592</v>
      </c>
      <c r="K13" s="111">
        <v>78.560107183729571</v>
      </c>
    </row>
    <row r="14" spans="1:11" ht="24">
      <c r="B14" s="147" t="s">
        <v>308</v>
      </c>
      <c r="C14" s="190" t="s">
        <v>10</v>
      </c>
      <c r="D14" s="191">
        <v>127.3844412946886</v>
      </c>
      <c r="E14" s="191">
        <v>131.2225630231375</v>
      </c>
      <c r="F14" s="113">
        <v>135.4292063583471</v>
      </c>
      <c r="G14" s="113">
        <v>139.451950541401</v>
      </c>
      <c r="H14" s="113">
        <v>137.18006882060831</v>
      </c>
      <c r="I14" s="113">
        <v>138.87634235083689</v>
      </c>
      <c r="J14" s="113">
        <v>142.19040893096201</v>
      </c>
      <c r="K14" s="108">
        <v>142.19040893096201</v>
      </c>
    </row>
    <row r="15" spans="1:11" ht="24">
      <c r="B15" s="145" t="s">
        <v>303</v>
      </c>
      <c r="C15" s="188" t="s">
        <v>81</v>
      </c>
      <c r="D15" s="189">
        <v>81.310521781468125</v>
      </c>
      <c r="E15" s="189">
        <v>86.37147464330134</v>
      </c>
      <c r="F15" s="110">
        <v>90.767745310023869</v>
      </c>
      <c r="G15" s="110">
        <v>92.605043911323804</v>
      </c>
      <c r="H15" s="110">
        <v>90.177170037440888</v>
      </c>
      <c r="I15" s="110">
        <v>90.29456884619627</v>
      </c>
      <c r="J15" s="110">
        <v>93.108046203138841</v>
      </c>
      <c r="K15" s="111">
        <v>94.235086043461152</v>
      </c>
    </row>
    <row r="16" spans="1:11" ht="24">
      <c r="B16" s="147" t="s">
        <v>309</v>
      </c>
      <c r="C16" s="190" t="s">
        <v>10</v>
      </c>
      <c r="D16" s="191">
        <v>36.038049618695233</v>
      </c>
      <c r="E16" s="191">
        <v>39.792934265335447</v>
      </c>
      <c r="F16" s="113">
        <v>37.106377714322747</v>
      </c>
      <c r="G16" s="113">
        <v>39.233675697671387</v>
      </c>
      <c r="H16" s="113">
        <v>42.478012744311187</v>
      </c>
      <c r="I16" s="113">
        <v>45.099656579818038</v>
      </c>
      <c r="J16" s="113">
        <v>42.857693901032619</v>
      </c>
      <c r="K16" s="108">
        <v>41.82099860870288</v>
      </c>
    </row>
    <row r="17" spans="2:11" ht="24">
      <c r="B17" s="145" t="s">
        <v>303</v>
      </c>
      <c r="C17" s="188" t="s">
        <v>81</v>
      </c>
      <c r="D17" s="189">
        <v>86.076267046276456</v>
      </c>
      <c r="E17" s="189">
        <v>88.987330983303934</v>
      </c>
      <c r="F17" s="110">
        <v>87.909220201387797</v>
      </c>
      <c r="G17" s="110">
        <v>88.271727705382744</v>
      </c>
      <c r="H17" s="110">
        <v>88.80079860616712</v>
      </c>
      <c r="I17" s="110">
        <v>86.597316751805039</v>
      </c>
      <c r="J17" s="110">
        <v>85.25106829927347</v>
      </c>
      <c r="K17" s="111">
        <v>83.053966680950069</v>
      </c>
    </row>
    <row r="18" spans="2:11" ht="24">
      <c r="B18" s="147" t="s">
        <v>310</v>
      </c>
      <c r="C18" s="190" t="s">
        <v>10</v>
      </c>
      <c r="D18" s="191">
        <v>54.642206679738543</v>
      </c>
      <c r="E18" s="191">
        <v>57.123156987763693</v>
      </c>
      <c r="F18" s="113">
        <v>58.114556407574277</v>
      </c>
      <c r="G18" s="113">
        <v>66.223323243873864</v>
      </c>
      <c r="H18" s="113">
        <v>66.11039431392615</v>
      </c>
      <c r="I18" s="113">
        <v>69.271162728473456</v>
      </c>
      <c r="J18" s="113">
        <v>76.046668274617474</v>
      </c>
      <c r="K18" s="108">
        <v>66.188909288633994</v>
      </c>
    </row>
    <row r="19" spans="2:11" ht="24">
      <c r="B19" s="192" t="s">
        <v>303</v>
      </c>
      <c r="C19" s="188" t="s">
        <v>81</v>
      </c>
      <c r="D19" s="189">
        <v>113.13439415089231</v>
      </c>
      <c r="E19" s="189">
        <v>114.96861067576</v>
      </c>
      <c r="F19" s="110">
        <v>116.960854150183</v>
      </c>
      <c r="G19" s="110">
        <v>121.8043398047039</v>
      </c>
      <c r="H19" s="110">
        <v>125.1170152119421</v>
      </c>
      <c r="I19" s="110">
        <v>134.05159083517401</v>
      </c>
      <c r="J19" s="110">
        <v>139.8840549716744</v>
      </c>
      <c r="K19" s="111">
        <v>151.84429867457601</v>
      </c>
    </row>
    <row r="20" spans="2:11" ht="24">
      <c r="B20" s="147" t="s">
        <v>311</v>
      </c>
      <c r="C20" s="190" t="s">
        <v>10</v>
      </c>
      <c r="D20" s="191">
        <v>15.72192782002702</v>
      </c>
      <c r="E20" s="191">
        <v>26.315647868629231</v>
      </c>
      <c r="F20" s="113">
        <v>24.876785610309941</v>
      </c>
      <c r="G20" s="113">
        <v>29.067925793385381</v>
      </c>
      <c r="H20" s="113">
        <v>31.52246265809703</v>
      </c>
      <c r="I20" s="113">
        <v>26.866395406517341</v>
      </c>
      <c r="J20" s="113">
        <v>37.78643239090313</v>
      </c>
      <c r="K20" s="108">
        <v>41.832169272028501</v>
      </c>
    </row>
    <row r="21" spans="2:11" ht="24">
      <c r="B21" s="192" t="s">
        <v>303</v>
      </c>
      <c r="C21" s="188" t="s">
        <v>81</v>
      </c>
      <c r="D21" s="189">
        <v>78.032269360996168</v>
      </c>
      <c r="E21" s="189">
        <v>80.130462160432572</v>
      </c>
      <c r="F21" s="110">
        <v>82.328067517871816</v>
      </c>
      <c r="G21" s="110">
        <v>80.964397017708109</v>
      </c>
      <c r="H21" s="110">
        <v>83.500814670963393</v>
      </c>
      <c r="I21" s="110">
        <v>83.136579542285801</v>
      </c>
      <c r="J21" s="110">
        <v>82.697546489202708</v>
      </c>
      <c r="K21" s="111">
        <v>83.817050600553003</v>
      </c>
    </row>
    <row r="22" spans="2:11" ht="13.5" thickBot="1">
      <c r="B22" s="104" t="s">
        <v>44</v>
      </c>
      <c r="C22" s="114"/>
      <c r="D22" s="105">
        <v>2014</v>
      </c>
      <c r="E22" s="105">
        <v>2015</v>
      </c>
      <c r="F22" s="105">
        <v>2016</v>
      </c>
      <c r="G22" s="105">
        <v>2017</v>
      </c>
      <c r="H22" s="105">
        <v>2018</v>
      </c>
      <c r="I22" s="105">
        <v>2019</v>
      </c>
      <c r="J22" s="105">
        <v>2020</v>
      </c>
      <c r="K22" s="115">
        <v>2021</v>
      </c>
    </row>
    <row r="23" spans="2:11" ht="13.5" thickTop="1">
      <c r="B23" s="580" t="s">
        <v>302</v>
      </c>
      <c r="C23" s="581"/>
      <c r="D23" s="157">
        <v>-0.89898842835954951</v>
      </c>
      <c r="E23" s="157">
        <v>-0.82636137235224894</v>
      </c>
      <c r="F23" s="117">
        <v>-0.93619277111144539</v>
      </c>
      <c r="G23" s="117">
        <v>-0.92450090139124252</v>
      </c>
      <c r="H23" s="117">
        <v>-0.84105225899339919</v>
      </c>
      <c r="I23" s="117">
        <v>-0.7675947929340794</v>
      </c>
      <c r="J23" s="117">
        <v>-0.85963666969867214</v>
      </c>
      <c r="K23" s="118">
        <v>-0.86477154160760206</v>
      </c>
    </row>
    <row r="24" spans="2:11">
      <c r="B24" s="576" t="s">
        <v>304</v>
      </c>
      <c r="C24" s="577"/>
      <c r="D24" s="160">
        <v>-0.66756302206245433</v>
      </c>
      <c r="E24" s="160">
        <v>-0.80147061658330276</v>
      </c>
      <c r="F24" s="122">
        <v>-0.30244491326678469</v>
      </c>
      <c r="G24" s="122">
        <v>0.80887197824883483</v>
      </c>
      <c r="H24" s="122">
        <v>-0.67377471634460828</v>
      </c>
      <c r="I24" s="122">
        <v>-0.66659872992945712</v>
      </c>
      <c r="J24" s="122">
        <v>-0.81099887289378625</v>
      </c>
      <c r="K24" s="123">
        <v>-0.88274397084638367</v>
      </c>
    </row>
    <row r="25" spans="2:11">
      <c r="B25" s="576" t="s">
        <v>305</v>
      </c>
      <c r="C25" s="577"/>
      <c r="D25" s="160">
        <v>-0.91178605684573399</v>
      </c>
      <c r="E25" s="160">
        <v>-0.91178605684573399</v>
      </c>
      <c r="F25" s="122">
        <v>-0.91178605684573399</v>
      </c>
      <c r="G25" s="122">
        <v>-1.021494969369898</v>
      </c>
      <c r="H25" s="122">
        <v>-1.021494969369898</v>
      </c>
      <c r="I25" s="122">
        <v>-1.249956865281024</v>
      </c>
      <c r="J25" s="122">
        <v>-1.249956865281024</v>
      </c>
      <c r="K25" s="123">
        <v>-1.446091810891212</v>
      </c>
    </row>
    <row r="26" spans="2:11">
      <c r="B26" s="576" t="s">
        <v>306</v>
      </c>
      <c r="C26" s="577"/>
      <c r="D26" s="193">
        <v>-0.98493961499148297</v>
      </c>
      <c r="E26" s="193">
        <v>-0.88001772271001599</v>
      </c>
      <c r="F26" s="122">
        <v>-0.91282771068004231</v>
      </c>
      <c r="G26" s="122">
        <v>-0.87312689889063633</v>
      </c>
      <c r="H26" s="122">
        <v>-0.9049680488159918</v>
      </c>
      <c r="I26" s="122">
        <v>-0.99402050100796135</v>
      </c>
      <c r="J26" s="122">
        <v>-0.93022333162779602</v>
      </c>
      <c r="K26" s="123">
        <v>-0.94848367204966233</v>
      </c>
    </row>
    <row r="27" spans="2:11">
      <c r="B27" s="576" t="s">
        <v>307</v>
      </c>
      <c r="C27" s="577"/>
      <c r="D27" s="160">
        <v>-0.79951501243698175</v>
      </c>
      <c r="E27" s="160">
        <v>-0.83923004495704345</v>
      </c>
      <c r="F27" s="122">
        <v>-0.87156971420117169</v>
      </c>
      <c r="G27" s="122">
        <v>-0.93580987167652496</v>
      </c>
      <c r="H27" s="122">
        <v>-0.95403342966690041</v>
      </c>
      <c r="I27" s="122">
        <v>-0.77184376554205114</v>
      </c>
      <c r="J27" s="122">
        <v>-0.73014759836383081</v>
      </c>
      <c r="K27" s="123">
        <v>-0.79267127098734314</v>
      </c>
    </row>
    <row r="28" spans="2:11">
      <c r="B28" s="576" t="s">
        <v>308</v>
      </c>
      <c r="C28" s="577"/>
      <c r="D28" s="160">
        <v>1.392813879389581</v>
      </c>
      <c r="E28" s="160">
        <v>1.3073747946414329</v>
      </c>
      <c r="F28" s="122">
        <v>1.351961597455714</v>
      </c>
      <c r="G28" s="122">
        <v>1.4130179390104309</v>
      </c>
      <c r="H28" s="122">
        <v>1.486432150696289</v>
      </c>
      <c r="I28" s="122">
        <v>1.529496198704932</v>
      </c>
      <c r="J28" s="122">
        <v>1.569458817302384</v>
      </c>
      <c r="K28" s="123">
        <v>1.6224800522623111</v>
      </c>
    </row>
    <row r="29" spans="2:11">
      <c r="B29" s="576" t="s">
        <v>309</v>
      </c>
      <c r="C29" s="577"/>
      <c r="D29" s="160">
        <v>-1.100518564408778</v>
      </c>
      <c r="E29" s="160">
        <v>-1.12127071512424</v>
      </c>
      <c r="F29" s="122">
        <v>-1.200238936069318</v>
      </c>
      <c r="G29" s="122">
        <v>-1.169871362193722</v>
      </c>
      <c r="H29" s="122">
        <v>-1.134060365582402</v>
      </c>
      <c r="I29" s="122">
        <v>-1.0327380949271039</v>
      </c>
      <c r="J29" s="122">
        <v>-1.0664973425191131</v>
      </c>
      <c r="K29" s="123">
        <v>-1.0725667761251789</v>
      </c>
    </row>
    <row r="30" spans="2:11">
      <c r="B30" s="194" t="s">
        <v>310</v>
      </c>
      <c r="C30" s="195"/>
      <c r="D30" s="196">
        <v>-1.1069874239152271</v>
      </c>
      <c r="E30" s="196">
        <v>-1.0930581401926129</v>
      </c>
      <c r="F30" s="197">
        <v>-1.1035692112014091</v>
      </c>
      <c r="G30" s="197">
        <v>-1.0077429252845591</v>
      </c>
      <c r="H30" s="197">
        <v>-1.059678633876264</v>
      </c>
      <c r="I30" s="197">
        <v>-1.188466331486475</v>
      </c>
      <c r="J30" s="197">
        <v>-1.1321999618030749</v>
      </c>
      <c r="K30" s="198">
        <v>-1.3829531390107741</v>
      </c>
    </row>
    <row r="31" spans="2:11" ht="13.5" thickBot="1">
      <c r="B31" s="578" t="s">
        <v>311</v>
      </c>
      <c r="C31" s="579"/>
      <c r="D31" s="163">
        <v>-1.288355159419335</v>
      </c>
      <c r="E31" s="163">
        <v>-1.116196583376537</v>
      </c>
      <c r="F31" s="164">
        <v>-1.217939591424213</v>
      </c>
      <c r="G31" s="164">
        <v>-1.142992802310878</v>
      </c>
      <c r="H31" s="164">
        <v>-1.195482455562582</v>
      </c>
      <c r="I31" s="164">
        <v>-1.2454842724616091</v>
      </c>
      <c r="J31" s="164">
        <v>-1.112353437249467</v>
      </c>
      <c r="K31" s="165">
        <v>-1.0843158985523991</v>
      </c>
    </row>
    <row r="32" spans="2:11" ht="13.5" thickTop="1"/>
  </sheetData>
  <mergeCells count="8">
    <mergeCell ref="B29:C29"/>
    <mergeCell ref="B31:C31"/>
    <mergeCell ref="B23:C23"/>
    <mergeCell ref="B24:C24"/>
    <mergeCell ref="B25:C25"/>
    <mergeCell ref="B26:C26"/>
    <mergeCell ref="B27:C27"/>
    <mergeCell ref="B28:C28"/>
  </mergeCells>
  <conditionalFormatting sqref="F24:I30 D23:D30">
    <cfRule type="colorScale" priority="9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F23:I23">
    <cfRule type="colorScale" priority="8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F31:I31 D31">
    <cfRule type="colorScale" priority="7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4:J30">
    <cfRule type="colorScale" priority="5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23">
    <cfRule type="colorScale" priority="4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K23:K31">
    <cfRule type="colorScale" priority="6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J31">
    <cfRule type="colorScale" priority="3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23:E30">
    <cfRule type="colorScale" priority="2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conditionalFormatting sqref="E31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271B45F0-835F-4E59-8B77-B36F5F083CE8}"/>
  </hyperlink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D904-EED6-4BDA-896A-5203B1E70DD3}">
  <dimension ref="A1:N30"/>
  <sheetViews>
    <sheetView showGridLines="0" topLeftCell="A19" workbookViewId="0">
      <selection activeCell="K14" sqref="K14"/>
    </sheetView>
  </sheetViews>
  <sheetFormatPr defaultColWidth="8.75" defaultRowHeight="15.75"/>
  <cols>
    <col min="1" max="1" width="18.75" style="516" customWidth="1"/>
    <col min="2" max="2" width="13.375" style="516" bestFit="1" customWidth="1"/>
    <col min="3" max="3" width="12.5" style="516" bestFit="1" customWidth="1"/>
    <col min="4" max="4" width="17.5" style="516" bestFit="1" customWidth="1"/>
    <col min="5" max="16384" width="8.75" style="516"/>
  </cols>
  <sheetData>
    <row r="1" spans="1:14">
      <c r="A1" s="303" t="s">
        <v>3</v>
      </c>
      <c r="B1" s="340"/>
    </row>
    <row r="2" spans="1:14" ht="16.5" thickBot="1"/>
    <row r="3" spans="1:14" ht="79.5" thickBot="1">
      <c r="A3" s="529" t="s">
        <v>476</v>
      </c>
      <c r="B3" s="524" t="s">
        <v>477</v>
      </c>
      <c r="C3" s="524" t="s">
        <v>478</v>
      </c>
      <c r="D3" s="525" t="s">
        <v>464</v>
      </c>
      <c r="E3" s="524" t="s">
        <v>479</v>
      </c>
      <c r="F3" s="526"/>
      <c r="G3" s="526"/>
      <c r="H3" s="527"/>
    </row>
    <row r="4" spans="1:14">
      <c r="A4" s="522" t="s">
        <v>74</v>
      </c>
      <c r="B4" s="530">
        <v>2.1</v>
      </c>
      <c r="C4" s="530">
        <v>1.8</v>
      </c>
      <c r="D4" s="531">
        <v>0.59960002489387954</v>
      </c>
      <c r="E4" s="530">
        <v>4.4996000248938799</v>
      </c>
      <c r="F4" s="532" t="s">
        <v>7</v>
      </c>
      <c r="G4" s="532" t="s">
        <v>484</v>
      </c>
      <c r="H4" s="533"/>
    </row>
    <row r="5" spans="1:14">
      <c r="A5" s="522" t="s">
        <v>60</v>
      </c>
      <c r="B5" s="530">
        <v>3.053183296462521</v>
      </c>
      <c r="C5" s="530">
        <v>1.4785298951319419</v>
      </c>
      <c r="D5" s="531">
        <v>1.394686855841428</v>
      </c>
      <c r="E5" s="530">
        <v>5.9264000474358909</v>
      </c>
      <c r="F5" s="532" t="s">
        <v>30</v>
      </c>
      <c r="G5" s="532" t="s">
        <v>485</v>
      </c>
      <c r="H5" s="533"/>
    </row>
    <row r="6" spans="1:14">
      <c r="A6" s="522" t="s">
        <v>61</v>
      </c>
      <c r="B6" s="530">
        <v>3.0262987971364055</v>
      </c>
      <c r="C6" s="530">
        <v>1.4886499468702823</v>
      </c>
      <c r="D6" s="531">
        <v>2.0907507291121874</v>
      </c>
      <c r="E6" s="530">
        <v>6.6056994731188752</v>
      </c>
      <c r="F6" s="532" t="s">
        <v>15</v>
      </c>
      <c r="G6" s="532" t="s">
        <v>486</v>
      </c>
      <c r="H6" s="533"/>
    </row>
    <row r="7" spans="1:14">
      <c r="A7" s="522" t="s">
        <v>91</v>
      </c>
      <c r="B7" s="530">
        <v>2.5299999999999998</v>
      </c>
      <c r="C7" s="530">
        <v>1.345</v>
      </c>
      <c r="D7" s="534">
        <v>2.4249999999999998</v>
      </c>
      <c r="E7" s="530">
        <v>6.3</v>
      </c>
      <c r="F7" s="532" t="s">
        <v>12</v>
      </c>
      <c r="G7" s="532" t="s">
        <v>487</v>
      </c>
      <c r="H7" s="533"/>
    </row>
    <row r="8" spans="1:14">
      <c r="A8" s="522" t="s">
        <v>69</v>
      </c>
      <c r="B8" s="530">
        <v>0.5</v>
      </c>
      <c r="C8" s="530">
        <v>0.28999999999999998</v>
      </c>
      <c r="D8" s="531">
        <v>0.443300007879734</v>
      </c>
      <c r="E8" s="530">
        <v>1.233300007879734</v>
      </c>
      <c r="F8" s="532" t="s">
        <v>27</v>
      </c>
      <c r="G8" s="532" t="s">
        <v>488</v>
      </c>
      <c r="H8" s="533"/>
    </row>
    <row r="9" spans="1:14">
      <c r="A9" s="522" t="s">
        <v>62</v>
      </c>
      <c r="B9" s="530">
        <v>2.9</v>
      </c>
      <c r="C9" s="530">
        <v>1.55</v>
      </c>
      <c r="D9" s="531">
        <v>2.6198446761816738</v>
      </c>
      <c r="E9" s="530">
        <v>7.069844676181674</v>
      </c>
      <c r="F9" s="532" t="s">
        <v>23</v>
      </c>
      <c r="G9" s="532" t="s">
        <v>489</v>
      </c>
      <c r="H9" s="533"/>
    </row>
    <row r="10" spans="1:14">
      <c r="A10" s="522" t="s">
        <v>63</v>
      </c>
      <c r="B10" s="530">
        <v>0.93</v>
      </c>
      <c r="C10" s="530">
        <v>0.38</v>
      </c>
      <c r="D10" s="531">
        <v>0.24858083255589003</v>
      </c>
      <c r="E10" s="530">
        <v>1.5585808325558901</v>
      </c>
      <c r="F10" s="532" t="s">
        <v>11</v>
      </c>
      <c r="G10" s="532" t="s">
        <v>490</v>
      </c>
      <c r="H10" s="533"/>
    </row>
    <row r="11" spans="1:14">
      <c r="A11" s="522" t="s">
        <v>64</v>
      </c>
      <c r="B11" s="530">
        <v>0.40925000235438347</v>
      </c>
      <c r="C11" s="530">
        <v>0.23789000045508146</v>
      </c>
      <c r="D11" s="531">
        <v>0.33630000241100788</v>
      </c>
      <c r="E11" s="530">
        <v>0.98344000522047281</v>
      </c>
      <c r="F11" s="532" t="s">
        <v>480</v>
      </c>
      <c r="G11" s="532" t="s">
        <v>491</v>
      </c>
      <c r="H11" s="533"/>
    </row>
    <row r="12" spans="1:14">
      <c r="A12" s="522" t="s">
        <v>79</v>
      </c>
      <c r="B12" s="530">
        <v>1</v>
      </c>
      <c r="C12" s="530">
        <v>0.6</v>
      </c>
      <c r="D12" s="531">
        <v>0.49713700017891815</v>
      </c>
      <c r="E12" s="530">
        <v>2.0971370001789182</v>
      </c>
      <c r="F12" s="532" t="s">
        <v>28</v>
      </c>
      <c r="G12" s="532" t="s">
        <v>492</v>
      </c>
      <c r="H12" s="533"/>
    </row>
    <row r="13" spans="1:14">
      <c r="A13" s="522" t="s">
        <v>67</v>
      </c>
      <c r="B13" s="530">
        <v>18.100000000000001</v>
      </c>
      <c r="C13" s="530">
        <v>8.4</v>
      </c>
      <c r="D13" s="531">
        <v>12.850000000000001</v>
      </c>
      <c r="E13" s="530">
        <v>39.35</v>
      </c>
      <c r="F13" s="532" t="s">
        <v>29</v>
      </c>
      <c r="G13" s="532" t="s">
        <v>493</v>
      </c>
      <c r="H13" s="533"/>
    </row>
    <row r="14" spans="1:14">
      <c r="A14" s="522" t="s">
        <v>481</v>
      </c>
      <c r="B14" s="530">
        <v>10.9</v>
      </c>
      <c r="C14" s="530">
        <v>13.45</v>
      </c>
      <c r="D14" s="531">
        <v>1.2199999999999989</v>
      </c>
      <c r="E14" s="530">
        <v>25.57</v>
      </c>
      <c r="F14" s="532" t="s">
        <v>6</v>
      </c>
      <c r="G14" s="532" t="s">
        <v>494</v>
      </c>
      <c r="H14" s="533"/>
    </row>
    <row r="15" spans="1:14">
      <c r="A15" s="522" t="s">
        <v>65</v>
      </c>
      <c r="B15" s="530">
        <v>11.74</v>
      </c>
      <c r="C15" s="530">
        <v>6.84</v>
      </c>
      <c r="D15" s="531">
        <v>12.420000000000002</v>
      </c>
      <c r="E15" s="530">
        <v>31</v>
      </c>
      <c r="F15" s="532" t="s">
        <v>88</v>
      </c>
      <c r="G15" s="532" t="s">
        <v>495</v>
      </c>
      <c r="H15" s="533"/>
    </row>
    <row r="16" spans="1:14">
      <c r="A16" s="522" t="s">
        <v>19</v>
      </c>
      <c r="B16" s="530">
        <v>3</v>
      </c>
      <c r="C16" s="530">
        <v>1.7</v>
      </c>
      <c r="D16" s="531">
        <v>2.4999806653475387</v>
      </c>
      <c r="E16" s="530">
        <v>7.1999806653475389</v>
      </c>
      <c r="F16" s="532" t="s">
        <v>25</v>
      </c>
      <c r="G16" s="532" t="s">
        <v>496</v>
      </c>
      <c r="H16" s="533"/>
      <c r="N16" s="528"/>
    </row>
    <row r="17" spans="1:11">
      <c r="A17" s="522" t="s">
        <v>90</v>
      </c>
      <c r="B17" s="531">
        <v>0.4</v>
      </c>
      <c r="C17" s="531">
        <v>0.3</v>
      </c>
      <c r="D17" s="531">
        <v>0.29200000800192355</v>
      </c>
      <c r="E17" s="530">
        <v>0.99200000800192356</v>
      </c>
      <c r="F17" s="532" t="s">
        <v>482</v>
      </c>
      <c r="G17" s="532" t="s">
        <v>497</v>
      </c>
      <c r="H17" s="533"/>
    </row>
    <row r="18" spans="1:11">
      <c r="A18" s="522" t="s">
        <v>68</v>
      </c>
      <c r="B18" s="530">
        <v>82.410000240430236</v>
      </c>
      <c r="C18" s="530">
        <v>55.860000083222985</v>
      </c>
      <c r="D18" s="531">
        <v>53.230000231415033</v>
      </c>
      <c r="E18" s="530">
        <v>191.50000055506825</v>
      </c>
      <c r="F18" s="532" t="s">
        <v>33</v>
      </c>
      <c r="G18" s="532" t="s">
        <v>498</v>
      </c>
      <c r="H18" s="533"/>
    </row>
    <row r="19" spans="1:11">
      <c r="A19" s="522" t="s">
        <v>70</v>
      </c>
      <c r="B19" s="530">
        <v>0.68131019873544574</v>
      </c>
      <c r="C19" s="530">
        <v>0.39806200142629677</v>
      </c>
      <c r="D19" s="531">
        <v>0.74662780971266329</v>
      </c>
      <c r="E19" s="530">
        <v>1.8260000098744058</v>
      </c>
      <c r="F19" s="532" t="s">
        <v>26</v>
      </c>
      <c r="G19" s="532" t="s">
        <v>499</v>
      </c>
      <c r="H19" s="533"/>
    </row>
    <row r="20" spans="1:11">
      <c r="A20" s="522" t="s">
        <v>71</v>
      </c>
      <c r="B20" s="530">
        <v>0.94575000065378845</v>
      </c>
      <c r="C20" s="530">
        <v>0.73646299727261078</v>
      </c>
      <c r="D20" s="531">
        <v>0.54205000351066701</v>
      </c>
      <c r="E20" s="530">
        <v>2.2242630014370661</v>
      </c>
      <c r="F20" s="532" t="s">
        <v>31</v>
      </c>
      <c r="G20" s="532" t="s">
        <v>500</v>
      </c>
      <c r="H20" s="533"/>
    </row>
    <row r="21" spans="1:11">
      <c r="A21" s="522" t="s">
        <v>72</v>
      </c>
      <c r="B21" s="530">
        <v>5.6900000665336854E-2</v>
      </c>
      <c r="C21" s="530">
        <v>2.9494695307221264E-2</v>
      </c>
      <c r="D21" s="531">
        <v>6.9593815715052187E-3</v>
      </c>
      <c r="E21" s="530">
        <v>9.335407754406333E-2</v>
      </c>
      <c r="F21" s="532" t="s">
        <v>34</v>
      </c>
      <c r="G21" s="532" t="s">
        <v>501</v>
      </c>
      <c r="H21" s="533"/>
    </row>
    <row r="22" spans="1:11">
      <c r="A22" s="522" t="s">
        <v>73</v>
      </c>
      <c r="B22" s="530">
        <v>0.19</v>
      </c>
      <c r="C22" s="530">
        <v>0.1</v>
      </c>
      <c r="D22" s="531">
        <v>5.4899998977780307E-2</v>
      </c>
      <c r="E22" s="530">
        <v>0.34489999897778034</v>
      </c>
      <c r="F22" s="532" t="s">
        <v>32</v>
      </c>
      <c r="G22" s="532" t="s">
        <v>502</v>
      </c>
      <c r="H22" s="533"/>
    </row>
    <row r="23" spans="1:11">
      <c r="A23" s="522" t="s">
        <v>18</v>
      </c>
      <c r="B23" s="530">
        <v>17.399999999999999</v>
      </c>
      <c r="C23" s="530">
        <v>7.74</v>
      </c>
      <c r="D23" s="531">
        <v>10.829999909400939</v>
      </c>
      <c r="E23" s="530">
        <v>35.96999990940094</v>
      </c>
      <c r="F23" s="532" t="s">
        <v>22</v>
      </c>
      <c r="G23" s="532" t="s">
        <v>503</v>
      </c>
      <c r="H23" s="533"/>
    </row>
    <row r="24" spans="1:11">
      <c r="A24" s="522" t="s">
        <v>75</v>
      </c>
      <c r="B24" s="530">
        <v>6.3</v>
      </c>
      <c r="C24" s="530">
        <v>3.7</v>
      </c>
      <c r="D24" s="531">
        <v>6.644999869633466</v>
      </c>
      <c r="E24" s="530">
        <v>16.644999869633466</v>
      </c>
      <c r="F24" s="532" t="s">
        <v>14</v>
      </c>
      <c r="G24" s="532" t="s">
        <v>504</v>
      </c>
      <c r="H24" s="533"/>
    </row>
    <row r="25" spans="1:11">
      <c r="A25" s="522" t="s">
        <v>76</v>
      </c>
      <c r="B25" s="530">
        <v>12</v>
      </c>
      <c r="C25" s="530">
        <v>5.86</v>
      </c>
      <c r="D25" s="531">
        <v>11.29</v>
      </c>
      <c r="E25" s="530">
        <v>29.15</v>
      </c>
      <c r="F25" s="532" t="s">
        <v>20</v>
      </c>
      <c r="G25" s="532" t="s">
        <v>505</v>
      </c>
      <c r="H25" s="533"/>
    </row>
    <row r="26" spans="1:11">
      <c r="A26" s="522" t="s">
        <v>78</v>
      </c>
      <c r="B26" s="530">
        <v>2.7319999779574573</v>
      </c>
      <c r="C26" s="530">
        <v>1.3350000099744648</v>
      </c>
      <c r="D26" s="531">
        <v>2.4870000887895003</v>
      </c>
      <c r="E26" s="530">
        <v>6.5540000767214224</v>
      </c>
      <c r="F26" s="532" t="s">
        <v>483</v>
      </c>
      <c r="G26" s="532" t="s">
        <v>506</v>
      </c>
      <c r="H26" s="533"/>
    </row>
    <row r="27" spans="1:11">
      <c r="A27" s="522" t="s">
        <v>77</v>
      </c>
      <c r="B27" s="530">
        <v>1.05</v>
      </c>
      <c r="C27" s="530">
        <v>0.54</v>
      </c>
      <c r="D27" s="531">
        <v>0.89268760296923566</v>
      </c>
      <c r="E27" s="530">
        <v>2.4826876029692357</v>
      </c>
      <c r="F27" s="532" t="s">
        <v>9</v>
      </c>
      <c r="G27" s="532" t="s">
        <v>507</v>
      </c>
      <c r="H27" s="533"/>
      <c r="K27" s="521"/>
    </row>
    <row r="28" spans="1:11">
      <c r="A28" s="522" t="s">
        <v>66</v>
      </c>
      <c r="B28" s="530">
        <v>28</v>
      </c>
      <c r="C28" s="530">
        <v>20.6</v>
      </c>
      <c r="D28" s="531">
        <v>20.928000131249426</v>
      </c>
      <c r="E28" s="530">
        <v>69.528000131249428</v>
      </c>
      <c r="F28" s="532" t="s">
        <v>13</v>
      </c>
      <c r="G28" s="532" t="s">
        <v>508</v>
      </c>
      <c r="H28" s="533"/>
    </row>
    <row r="29" spans="1:11">
      <c r="A29" s="522" t="s">
        <v>80</v>
      </c>
      <c r="B29" s="530">
        <v>1.3303921669721603</v>
      </c>
      <c r="C29" s="530">
        <v>0.77568628452718258</v>
      </c>
      <c r="D29" s="531">
        <v>1.1890196166932583</v>
      </c>
      <c r="E29" s="530">
        <v>3.2950980681926012</v>
      </c>
      <c r="F29" s="532" t="s">
        <v>8</v>
      </c>
      <c r="G29" s="532" t="s">
        <v>509</v>
      </c>
      <c r="H29" s="533"/>
      <c r="K29" s="521"/>
    </row>
    <row r="30" spans="1:11" ht="16.5" thickBot="1">
      <c r="A30" s="523" t="s">
        <v>763</v>
      </c>
      <c r="B30" s="535">
        <v>213.68508468136775</v>
      </c>
      <c r="C30" s="535">
        <v>137.53477591418806</v>
      </c>
      <c r="D30" s="535">
        <v>148.77942544632765</v>
      </c>
      <c r="E30" s="536">
        <v>499.99928604188347</v>
      </c>
      <c r="F30" s="537" t="s">
        <v>763</v>
      </c>
      <c r="G30" s="537" t="s">
        <v>510</v>
      </c>
      <c r="H30" s="538"/>
    </row>
  </sheetData>
  <hyperlinks>
    <hyperlink ref="A1" location="OBSAH!A1" display="OBSAH!A1" xr:uid="{FE424707-93C3-4DFF-8EB0-C188D8DA2B4F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94FA-A73E-456E-9456-A06F9A9D9E2A}">
  <dimension ref="A1:K13"/>
  <sheetViews>
    <sheetView showGridLines="0" zoomScale="120" zoomScaleNormal="120" workbookViewId="0">
      <selection activeCell="B3" sqref="B3:K13"/>
    </sheetView>
  </sheetViews>
  <sheetFormatPr defaultColWidth="8.75" defaultRowHeight="12.75"/>
  <cols>
    <col min="1" max="1" width="8.75" style="61"/>
    <col min="2" max="2" width="18.875" style="61" customWidth="1"/>
    <col min="3" max="3" width="15.125" style="61" customWidth="1"/>
    <col min="4" max="4" width="0.25" style="61" hidden="1" customWidth="1"/>
    <col min="5" max="11" width="4.625" style="61" customWidth="1"/>
    <col min="12" max="16384" width="8.75" style="61"/>
  </cols>
  <sheetData>
    <row r="1" spans="1:11">
      <c r="A1" s="2" t="s">
        <v>3</v>
      </c>
    </row>
    <row r="3" spans="1:11" ht="13.5" thickBot="1">
      <c r="B3" s="104" t="s">
        <v>4</v>
      </c>
      <c r="C3" s="105"/>
      <c r="D3" s="105">
        <v>2010</v>
      </c>
      <c r="E3" s="105">
        <v>2015</v>
      </c>
      <c r="F3" s="105">
        <v>2016</v>
      </c>
      <c r="G3" s="105">
        <v>2017</v>
      </c>
      <c r="H3" s="105">
        <v>2018</v>
      </c>
      <c r="I3" s="105">
        <v>2019</v>
      </c>
      <c r="J3" s="105">
        <v>2020</v>
      </c>
      <c r="K3" s="105">
        <v>2021</v>
      </c>
    </row>
    <row r="4" spans="1:11" ht="24.6" customHeight="1" thickTop="1">
      <c r="B4" s="166" t="s">
        <v>262</v>
      </c>
      <c r="C4" s="106" t="s">
        <v>10</v>
      </c>
      <c r="D4" s="167" t="s">
        <v>263</v>
      </c>
      <c r="E4" s="107">
        <v>79</v>
      </c>
      <c r="F4" s="107">
        <v>135</v>
      </c>
      <c r="G4" s="107">
        <v>151</v>
      </c>
      <c r="H4" s="107">
        <v>165</v>
      </c>
      <c r="I4" s="107">
        <v>169</v>
      </c>
      <c r="J4" s="144">
        <v>175</v>
      </c>
      <c r="K4" s="108"/>
    </row>
    <row r="5" spans="1:11" ht="24">
      <c r="B5" s="168" t="s">
        <v>685</v>
      </c>
      <c r="C5" s="169" t="s">
        <v>264</v>
      </c>
      <c r="D5" s="152" t="s">
        <v>263</v>
      </c>
      <c r="E5" s="110">
        <v>199.94444444444451</v>
      </c>
      <c r="F5" s="110">
        <v>224.11111111111109</v>
      </c>
      <c r="G5" s="110">
        <v>240.10526315789471</v>
      </c>
      <c r="H5" s="110">
        <v>266.26315789473682</v>
      </c>
      <c r="I5" s="110">
        <v>286</v>
      </c>
      <c r="J5" s="146">
        <v>285.23809523809518</v>
      </c>
      <c r="K5" s="111"/>
    </row>
    <row r="6" spans="1:11">
      <c r="B6" s="170" t="s">
        <v>265</v>
      </c>
      <c r="C6" s="112" t="s">
        <v>10</v>
      </c>
      <c r="D6" s="149" t="s">
        <v>263</v>
      </c>
      <c r="E6" s="149"/>
      <c r="F6" s="113">
        <v>24.629840000000002</v>
      </c>
      <c r="G6" s="113">
        <v>30.923739999999999</v>
      </c>
      <c r="H6" s="113">
        <v>32.921800000000005</v>
      </c>
      <c r="I6" s="113">
        <v>33.94903</v>
      </c>
      <c r="J6" s="144">
        <v>38.359310000000001</v>
      </c>
      <c r="K6" s="108">
        <v>46.253430000000002</v>
      </c>
    </row>
    <row r="7" spans="1:11" ht="24">
      <c r="B7" s="168" t="s">
        <v>686</v>
      </c>
      <c r="C7" s="169" t="s">
        <v>81</v>
      </c>
      <c r="D7" s="152" t="s">
        <v>263</v>
      </c>
      <c r="E7" s="152"/>
      <c r="F7" s="110">
        <v>29.587869555555564</v>
      </c>
      <c r="G7" s="110">
        <v>32.764659000000016</v>
      </c>
      <c r="H7" s="110">
        <v>35.463175925925924</v>
      </c>
      <c r="I7" s="110">
        <v>38.630882222222226</v>
      </c>
      <c r="J7" s="146">
        <v>43.83071148148148</v>
      </c>
      <c r="K7" s="111">
        <v>51.140392592592598</v>
      </c>
    </row>
    <row r="8" spans="1:11" ht="24">
      <c r="B8" s="170" t="s">
        <v>266</v>
      </c>
      <c r="C8" s="112" t="s">
        <v>10</v>
      </c>
      <c r="D8" s="149" t="s">
        <v>263</v>
      </c>
      <c r="E8" s="149"/>
      <c r="F8" s="113">
        <v>21.240190000000002</v>
      </c>
      <c r="G8" s="113">
        <v>22.961309999999997</v>
      </c>
      <c r="H8" s="113">
        <v>26.165379999999999</v>
      </c>
      <c r="I8" s="113">
        <v>26.829650000000001</v>
      </c>
      <c r="J8" s="144">
        <v>27.620280000000001</v>
      </c>
      <c r="K8" s="108">
        <v>29.091739999999998</v>
      </c>
    </row>
    <row r="9" spans="1:11" ht="24">
      <c r="B9" s="171" t="s">
        <v>686</v>
      </c>
      <c r="C9" s="169" t="s">
        <v>81</v>
      </c>
      <c r="D9" s="152" t="s">
        <v>263</v>
      </c>
      <c r="E9" s="152"/>
      <c r="F9" s="110">
        <v>24.705990911111108</v>
      </c>
      <c r="G9" s="110">
        <v>27.774921888888894</v>
      </c>
      <c r="H9" s="110">
        <v>30.517485925925929</v>
      </c>
      <c r="I9" s="110">
        <v>33.154874074074073</v>
      </c>
      <c r="J9" s="146">
        <v>35.456474444444453</v>
      </c>
      <c r="K9" s="111">
        <v>39.011783333333341</v>
      </c>
    </row>
    <row r="10" spans="1:11" ht="13.5" thickBot="1">
      <c r="B10" s="104" t="s">
        <v>44</v>
      </c>
      <c r="C10" s="114"/>
      <c r="D10" s="105">
        <v>2010</v>
      </c>
      <c r="E10" s="105">
        <v>2015</v>
      </c>
      <c r="F10" s="105">
        <v>2016</v>
      </c>
      <c r="G10" s="105">
        <v>2017</v>
      </c>
      <c r="H10" s="105">
        <v>2018</v>
      </c>
      <c r="I10" s="105">
        <v>2019</v>
      </c>
      <c r="J10" s="105">
        <v>2020</v>
      </c>
      <c r="K10" s="115">
        <v>2021</v>
      </c>
    </row>
    <row r="11" spans="1:11" ht="13.5" thickTop="1">
      <c r="B11" s="582" t="s">
        <v>262</v>
      </c>
      <c r="C11" s="583"/>
      <c r="D11" s="172" t="s">
        <v>263</v>
      </c>
      <c r="E11" s="157">
        <v>-1.0481954121816</v>
      </c>
      <c r="F11" s="117">
        <v>-0.65938165848267682</v>
      </c>
      <c r="G11" s="117">
        <v>-0.53520788558829613</v>
      </c>
      <c r="H11" s="117">
        <v>-0.51446984463558931</v>
      </c>
      <c r="I11" s="117">
        <v>-0.5489554938398834</v>
      </c>
      <c r="J11" s="117">
        <v>-0.61616121152480285</v>
      </c>
      <c r="K11" s="118"/>
    </row>
    <row r="12" spans="1:11">
      <c r="B12" s="265" t="s">
        <v>265</v>
      </c>
      <c r="C12" s="120"/>
      <c r="D12" s="173" t="s">
        <v>263</v>
      </c>
      <c r="E12" s="160"/>
      <c r="F12" s="122">
        <v>-0.67229684559417124</v>
      </c>
      <c r="G12" s="122">
        <v>-0.2755187341451189</v>
      </c>
      <c r="H12" s="122">
        <v>-0.38231038233490372</v>
      </c>
      <c r="I12" s="122">
        <v>-0.7193949059911029</v>
      </c>
      <c r="J12" s="122">
        <v>-0.73875247323594784</v>
      </c>
      <c r="K12" s="123">
        <v>-0.55832553195043899</v>
      </c>
    </row>
    <row r="13" spans="1:11" ht="13.5" thickBot="1">
      <c r="B13" s="263" t="s">
        <v>266</v>
      </c>
      <c r="C13" s="264"/>
      <c r="D13" s="174" t="s">
        <v>263</v>
      </c>
      <c r="E13" s="175"/>
      <c r="F13" s="125">
        <v>-0.48046203066905541</v>
      </c>
      <c r="G13" s="125">
        <v>-0.60836902767140277</v>
      </c>
      <c r="H13" s="125">
        <v>-0.52679302986047072</v>
      </c>
      <c r="I13" s="125">
        <v>-0.69968123263814785</v>
      </c>
      <c r="J13" s="125">
        <v>-0.79857562833141915</v>
      </c>
      <c r="K13" s="126">
        <v>-0.91655018255946519</v>
      </c>
    </row>
  </sheetData>
  <mergeCells count="1">
    <mergeCell ref="B11:C11"/>
  </mergeCells>
  <conditionalFormatting sqref="D11:D13">
    <cfRule type="colorScale" priority="2">
      <colorScale>
        <cfvo type="num" val="-1"/>
        <cfvo type="num" val="0"/>
        <cfvo type="num" val="1"/>
        <color rgb="FFFF0000"/>
        <color rgb="FFFFEB84"/>
        <color theme="9"/>
      </colorScale>
    </cfRule>
  </conditionalFormatting>
  <conditionalFormatting sqref="E11:K13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FF03F105-0FA9-401A-A4F0-0E667555BE7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2975-5A79-475B-99A5-03CB20C01CBE}">
  <dimension ref="A1:K28"/>
  <sheetViews>
    <sheetView showGridLines="0" zoomScaleNormal="100" workbookViewId="0">
      <selection activeCell="B3" sqref="B3:K28"/>
    </sheetView>
  </sheetViews>
  <sheetFormatPr defaultColWidth="8.75" defaultRowHeight="12.75"/>
  <cols>
    <col min="1" max="1" width="8.75" style="61"/>
    <col min="2" max="2" width="22.375" style="61" customWidth="1"/>
    <col min="3" max="3" width="16" style="61" customWidth="1"/>
    <col min="4" max="11" width="4.625" style="61" customWidth="1"/>
    <col min="12" max="16384" width="8.75" style="61"/>
  </cols>
  <sheetData>
    <row r="1" spans="1:11">
      <c r="A1" s="2" t="s">
        <v>3</v>
      </c>
    </row>
    <row r="3" spans="1:11" ht="13.5" thickBot="1">
      <c r="B3" s="104" t="s">
        <v>4</v>
      </c>
      <c r="C3" s="105"/>
      <c r="D3" s="105">
        <v>2010</v>
      </c>
      <c r="E3" s="105">
        <v>2015</v>
      </c>
      <c r="F3" s="105">
        <v>2016</v>
      </c>
      <c r="G3" s="105">
        <v>2017</v>
      </c>
      <c r="H3" s="105">
        <v>2018</v>
      </c>
      <c r="I3" s="105">
        <v>2019</v>
      </c>
      <c r="J3" s="105">
        <v>2020</v>
      </c>
      <c r="K3" s="105">
        <v>2021</v>
      </c>
    </row>
    <row r="4" spans="1:11" ht="24.75" thickTop="1">
      <c r="B4" s="166" t="s">
        <v>268</v>
      </c>
      <c r="C4" s="106" t="s">
        <v>10</v>
      </c>
      <c r="D4" s="176">
        <v>1.0012304782867429</v>
      </c>
      <c r="E4" s="176">
        <v>0.78866195678710938</v>
      </c>
      <c r="F4" s="176">
        <v>0.88905191421508789</v>
      </c>
      <c r="G4" s="176">
        <v>0.82611924409866333</v>
      </c>
      <c r="H4" s="176">
        <v>0.8082805871963501</v>
      </c>
      <c r="I4" s="176">
        <v>1.0068709850311279</v>
      </c>
      <c r="J4" s="177">
        <v>0.78447788953781128</v>
      </c>
      <c r="K4" s="178"/>
    </row>
    <row r="5" spans="1:11" ht="24">
      <c r="B5" s="168" t="s">
        <v>269</v>
      </c>
      <c r="C5" s="169" t="s">
        <v>81</v>
      </c>
      <c r="D5" s="179">
        <v>1.207424815054293</v>
      </c>
      <c r="E5" s="179">
        <v>1.154798357575028</v>
      </c>
      <c r="F5" s="179">
        <v>1.14311493270927</v>
      </c>
      <c r="G5" s="179">
        <v>1.1484435780180831</v>
      </c>
      <c r="H5" s="179">
        <v>1.15404932807993</v>
      </c>
      <c r="I5" s="179">
        <v>1.1915354541054479</v>
      </c>
      <c r="J5" s="180">
        <v>1.1209668671643289</v>
      </c>
      <c r="K5" s="181"/>
    </row>
    <row r="6" spans="1:11" ht="24">
      <c r="B6" s="170" t="s">
        <v>270</v>
      </c>
      <c r="C6" s="112" t="s">
        <v>10</v>
      </c>
      <c r="D6" s="113">
        <v>565</v>
      </c>
      <c r="E6" s="113">
        <v>775</v>
      </c>
      <c r="F6" s="113">
        <v>775</v>
      </c>
      <c r="G6" s="113">
        <v>775</v>
      </c>
      <c r="H6" s="113">
        <v>775</v>
      </c>
      <c r="I6" s="113">
        <v>775</v>
      </c>
      <c r="J6" s="144">
        <v>775</v>
      </c>
      <c r="K6" s="108"/>
    </row>
    <row r="7" spans="1:11">
      <c r="B7" s="168" t="s">
        <v>271</v>
      </c>
      <c r="C7" s="169" t="s">
        <v>81</v>
      </c>
      <c r="D7" s="110">
        <v>586.65384615384619</v>
      </c>
      <c r="E7" s="110">
        <v>649.22222222222217</v>
      </c>
      <c r="F7" s="110">
        <v>639.22222222222217</v>
      </c>
      <c r="G7" s="110">
        <v>644.81481481481478</v>
      </c>
      <c r="H7" s="110">
        <v>644.81481481481478</v>
      </c>
      <c r="I7" s="110">
        <v>644.81481481481478</v>
      </c>
      <c r="J7" s="146">
        <v>644.81481481481478</v>
      </c>
      <c r="K7" s="111"/>
    </row>
    <row r="8" spans="1:11" ht="24">
      <c r="B8" s="170" t="s">
        <v>687</v>
      </c>
      <c r="C8" s="112" t="s">
        <v>10</v>
      </c>
      <c r="D8" s="149">
        <v>30.6</v>
      </c>
      <c r="E8" s="149">
        <v>30.6</v>
      </c>
      <c r="F8" s="149">
        <v>30.6</v>
      </c>
      <c r="G8" s="149">
        <v>30.4</v>
      </c>
      <c r="H8" s="149">
        <v>20.5</v>
      </c>
      <c r="I8" s="149">
        <v>20.5</v>
      </c>
      <c r="J8" s="150">
        <v>20.5</v>
      </c>
      <c r="K8" s="151"/>
    </row>
    <row r="9" spans="1:11" ht="24">
      <c r="B9" s="168" t="s">
        <v>272</v>
      </c>
      <c r="C9" s="169" t="s">
        <v>81</v>
      </c>
      <c r="D9" s="152">
        <v>20.70384615384615</v>
      </c>
      <c r="E9" s="152">
        <v>20.703703703703709</v>
      </c>
      <c r="F9" s="152">
        <v>20.644444444444439</v>
      </c>
      <c r="G9" s="152">
        <v>20.762962962962959</v>
      </c>
      <c r="H9" s="152">
        <v>20.329629629629629</v>
      </c>
      <c r="I9" s="152">
        <v>20.322222222222219</v>
      </c>
      <c r="J9" s="153">
        <v>20.3</v>
      </c>
      <c r="K9" s="154"/>
    </row>
    <row r="10" spans="1:11">
      <c r="B10" s="170" t="s">
        <v>273</v>
      </c>
      <c r="C10" s="112" t="s">
        <v>10</v>
      </c>
      <c r="D10" s="113">
        <v>4</v>
      </c>
      <c r="E10" s="113">
        <v>4</v>
      </c>
      <c r="F10" s="113">
        <v>4</v>
      </c>
      <c r="G10" s="113">
        <v>4</v>
      </c>
      <c r="H10" s="113">
        <v>4</v>
      </c>
      <c r="I10" s="113">
        <v>4</v>
      </c>
      <c r="J10" s="144">
        <v>4</v>
      </c>
      <c r="K10" s="108"/>
    </row>
    <row r="11" spans="1:11">
      <c r="B11" s="168" t="s">
        <v>274</v>
      </c>
      <c r="C11" s="169" t="s">
        <v>81</v>
      </c>
      <c r="D11" s="152">
        <v>2.157692307692308</v>
      </c>
      <c r="E11" s="152">
        <v>2.088888888888889</v>
      </c>
      <c r="F11" s="152">
        <v>2.0444444444444438</v>
      </c>
      <c r="G11" s="152">
        <v>2.0444444444444438</v>
      </c>
      <c r="H11" s="152">
        <v>2.0444444444444438</v>
      </c>
      <c r="I11" s="152">
        <v>2.0444444444444438</v>
      </c>
      <c r="J11" s="153">
        <v>2.0444444444444438</v>
      </c>
      <c r="K11" s="154"/>
    </row>
    <row r="12" spans="1:11">
      <c r="B12" s="170" t="s">
        <v>688</v>
      </c>
      <c r="C12" s="112" t="s">
        <v>10</v>
      </c>
      <c r="D12" s="113">
        <v>18</v>
      </c>
      <c r="E12" s="113">
        <v>18</v>
      </c>
      <c r="F12" s="113">
        <v>18</v>
      </c>
      <c r="G12" s="113">
        <v>18</v>
      </c>
      <c r="H12" s="113">
        <v>18</v>
      </c>
      <c r="I12" s="113">
        <v>18</v>
      </c>
      <c r="J12" s="144">
        <v>18</v>
      </c>
      <c r="K12" s="108"/>
    </row>
    <row r="13" spans="1:11">
      <c r="B13" s="168" t="s">
        <v>275</v>
      </c>
      <c r="C13" s="169" t="s">
        <v>81</v>
      </c>
      <c r="D13" s="152">
        <v>10.92307692307692</v>
      </c>
      <c r="E13" s="152">
        <v>10.59259259259259</v>
      </c>
      <c r="F13" s="152">
        <v>10.59259259259259</v>
      </c>
      <c r="G13" s="152">
        <v>10.59259259259259</v>
      </c>
      <c r="H13" s="152">
        <v>10.59259259259259</v>
      </c>
      <c r="I13" s="152">
        <v>10.59259259259259</v>
      </c>
      <c r="J13" s="153">
        <v>10.59259259259259</v>
      </c>
      <c r="K13" s="154"/>
    </row>
    <row r="14" spans="1:11">
      <c r="B14" s="170" t="s">
        <v>276</v>
      </c>
      <c r="C14" s="112" t="s">
        <v>10</v>
      </c>
      <c r="D14" s="149">
        <v>28.5</v>
      </c>
      <c r="E14" s="149">
        <v>26.5</v>
      </c>
      <c r="F14" s="149">
        <v>26.5</v>
      </c>
      <c r="G14" s="149">
        <v>26.5</v>
      </c>
      <c r="H14" s="149">
        <v>26.5</v>
      </c>
      <c r="I14" s="149">
        <v>26.5</v>
      </c>
      <c r="J14" s="150">
        <v>21.5</v>
      </c>
      <c r="K14" s="151"/>
    </row>
    <row r="15" spans="1:11">
      <c r="B15" s="168" t="s">
        <v>271</v>
      </c>
      <c r="C15" s="169" t="s">
        <v>81</v>
      </c>
      <c r="D15" s="152">
        <v>17.82692307692308</v>
      </c>
      <c r="E15" s="152">
        <v>14.351851851851849</v>
      </c>
      <c r="F15" s="152">
        <v>13.24074074074074</v>
      </c>
      <c r="G15" s="152">
        <v>12.72222222222222</v>
      </c>
      <c r="H15" s="152">
        <v>12.351851851851849</v>
      </c>
      <c r="I15" s="152">
        <v>13.27777777777778</v>
      </c>
      <c r="J15" s="153">
        <v>12.16666666666667</v>
      </c>
      <c r="K15" s="154"/>
    </row>
    <row r="16" spans="1:11">
      <c r="B16" s="170" t="s">
        <v>277</v>
      </c>
      <c r="C16" s="112" t="s">
        <v>10</v>
      </c>
      <c r="D16" s="149">
        <v>2</v>
      </c>
      <c r="E16" s="149">
        <v>1.5</v>
      </c>
      <c r="F16" s="149">
        <v>1.5</v>
      </c>
      <c r="G16" s="149">
        <v>1.1000000000000001</v>
      </c>
      <c r="H16" s="149">
        <v>1.1000000000000001</v>
      </c>
      <c r="I16" s="149">
        <v>1</v>
      </c>
      <c r="J16" s="150">
        <v>1</v>
      </c>
      <c r="K16" s="151"/>
    </row>
    <row r="17" spans="2:11" ht="24">
      <c r="B17" s="168" t="s">
        <v>278</v>
      </c>
      <c r="C17" s="169" t="s">
        <v>81</v>
      </c>
      <c r="D17" s="152">
        <v>5.865384615384615</v>
      </c>
      <c r="E17" s="152">
        <v>4.5851851851851846</v>
      </c>
      <c r="F17" s="152">
        <v>4.2518518518518524</v>
      </c>
      <c r="G17" s="152">
        <v>4.1962962962962953</v>
      </c>
      <c r="H17" s="152">
        <v>3.685185185185186</v>
      </c>
      <c r="I17" s="152">
        <v>3.5444444444444452</v>
      </c>
      <c r="J17" s="153">
        <v>3.2</v>
      </c>
      <c r="K17" s="154"/>
    </row>
    <row r="18" spans="2:11" ht="25.15" customHeight="1">
      <c r="B18" s="170" t="s">
        <v>279</v>
      </c>
      <c r="C18" s="112" t="s">
        <v>10</v>
      </c>
      <c r="D18" s="149"/>
      <c r="E18" s="149"/>
      <c r="F18" s="113">
        <v>37.288800000000002</v>
      </c>
      <c r="G18" s="113">
        <v>39.361800000000002</v>
      </c>
      <c r="H18" s="113">
        <v>42.463899999999995</v>
      </c>
      <c r="I18" s="113">
        <v>45.685099999999998</v>
      </c>
      <c r="J18" s="144">
        <v>50.180900000000008</v>
      </c>
      <c r="K18" s="108">
        <v>53.722999999999999</v>
      </c>
    </row>
    <row r="19" spans="2:11">
      <c r="B19" s="171" t="s">
        <v>686</v>
      </c>
      <c r="C19" s="169" t="s">
        <v>81</v>
      </c>
      <c r="D19" s="152"/>
      <c r="E19" s="152"/>
      <c r="F19" s="110">
        <v>47.476901481481484</v>
      </c>
      <c r="G19" s="110">
        <v>51.033470370370374</v>
      </c>
      <c r="H19" s="110">
        <v>55.368014814814813</v>
      </c>
      <c r="I19" s="110">
        <v>58.927774074074065</v>
      </c>
      <c r="J19" s="146">
        <v>63.339703703703712</v>
      </c>
      <c r="K19" s="111">
        <v>68.519833333333324</v>
      </c>
    </row>
    <row r="20" spans="2:11" ht="13.5" thickBot="1">
      <c r="B20" s="104" t="s">
        <v>44</v>
      </c>
      <c r="C20" s="114"/>
      <c r="D20" s="105">
        <v>2010</v>
      </c>
      <c r="E20" s="105">
        <v>2015</v>
      </c>
      <c r="F20" s="105">
        <v>2016</v>
      </c>
      <c r="G20" s="105">
        <v>2017</v>
      </c>
      <c r="H20" s="105">
        <v>2018</v>
      </c>
      <c r="I20" s="105">
        <v>2019</v>
      </c>
      <c r="J20" s="105">
        <v>2020</v>
      </c>
      <c r="K20" s="115">
        <v>2021</v>
      </c>
    </row>
    <row r="21" spans="2:11" ht="13.5" thickTop="1">
      <c r="B21" s="580" t="s">
        <v>268</v>
      </c>
      <c r="C21" s="588"/>
      <c r="D21" s="182">
        <v>-0.51082149426330059</v>
      </c>
      <c r="E21" s="117">
        <v>-0.77418867297671179</v>
      </c>
      <c r="F21" s="117">
        <v>-0.50589640738743946</v>
      </c>
      <c r="G21" s="117">
        <v>-0.65489481473600319</v>
      </c>
      <c r="H21" s="117">
        <v>-0.71531203891561523</v>
      </c>
      <c r="I21" s="117">
        <v>-0.42808779956956899</v>
      </c>
      <c r="J21" s="117">
        <v>-0.71092213660968295</v>
      </c>
      <c r="K21" s="118"/>
    </row>
    <row r="22" spans="2:11">
      <c r="B22" s="576" t="s">
        <v>270</v>
      </c>
      <c r="C22" s="589"/>
      <c r="D22" s="183">
        <v>8.3767155264349288E-2</v>
      </c>
      <c r="E22" s="122">
        <v>-0.41449352917742222</v>
      </c>
      <c r="F22" s="122">
        <v>-0.47142715447086941</v>
      </c>
      <c r="G22" s="122">
        <v>-0.42728739607641258</v>
      </c>
      <c r="H22" s="122">
        <v>-0.42728739607641258</v>
      </c>
      <c r="I22" s="122">
        <v>-0.42728739607641258</v>
      </c>
      <c r="J22" s="122">
        <v>-0.42728739607641258</v>
      </c>
      <c r="K22" s="123"/>
    </row>
    <row r="23" spans="2:11">
      <c r="B23" s="584" t="s">
        <v>687</v>
      </c>
      <c r="C23" s="585"/>
      <c r="D23" s="183">
        <v>-1.536188690113877</v>
      </c>
      <c r="E23" s="122">
        <v>-1.7238801025506401</v>
      </c>
      <c r="F23" s="122">
        <v>-1.750481877850238</v>
      </c>
      <c r="G23" s="122">
        <v>-1.657995341737418</v>
      </c>
      <c r="H23" s="122">
        <v>-3.0897641362427571E-2</v>
      </c>
      <c r="I23" s="122">
        <v>-3.2222061338233597E-2</v>
      </c>
      <c r="J23" s="122">
        <v>-3.6175543373134687E-2</v>
      </c>
      <c r="K23" s="123"/>
    </row>
    <row r="24" spans="2:11">
      <c r="B24" s="584" t="s">
        <v>273</v>
      </c>
      <c r="C24" s="585"/>
      <c r="D24" s="183">
        <v>-1.4556815023645659</v>
      </c>
      <c r="E24" s="122">
        <v>-1.998888060332898</v>
      </c>
      <c r="F24" s="122">
        <v>-1.9798173750292991</v>
      </c>
      <c r="G24" s="122">
        <v>-1.9798173750292991</v>
      </c>
      <c r="H24" s="122">
        <v>-1.9798173750292991</v>
      </c>
      <c r="I24" s="122">
        <v>-1.9798173750292991</v>
      </c>
      <c r="J24" s="122">
        <v>-1.9798173750292991</v>
      </c>
      <c r="K24" s="123"/>
    </row>
    <row r="25" spans="2:11">
      <c r="B25" s="584" t="s">
        <v>688</v>
      </c>
      <c r="C25" s="585"/>
      <c r="D25" s="183">
        <v>-1.453873741927681</v>
      </c>
      <c r="E25" s="122">
        <v>-1.5556223689767219</v>
      </c>
      <c r="F25" s="122">
        <v>-1.5556223689767219</v>
      </c>
      <c r="G25" s="122">
        <v>-1.5556223689767219</v>
      </c>
      <c r="H25" s="122">
        <v>-1.5556223689767219</v>
      </c>
      <c r="I25" s="122">
        <v>-1.5556223689767219</v>
      </c>
      <c r="J25" s="122">
        <v>-1.5556223689767219</v>
      </c>
      <c r="K25" s="123"/>
    </row>
    <row r="26" spans="2:11">
      <c r="B26" s="584" t="s">
        <v>276</v>
      </c>
      <c r="C26" s="585"/>
      <c r="D26" s="183">
        <v>-0.82834440640557183</v>
      </c>
      <c r="E26" s="122">
        <v>-1.266821352205018</v>
      </c>
      <c r="F26" s="122">
        <v>-1.3800142186430171</v>
      </c>
      <c r="G26" s="122">
        <v>-1.5191277581738749</v>
      </c>
      <c r="H26" s="122">
        <v>-1.628307284547921</v>
      </c>
      <c r="I26" s="122">
        <v>-1.368912111159825</v>
      </c>
      <c r="J26" s="122">
        <v>-1.0888045563318409</v>
      </c>
      <c r="K26" s="123"/>
    </row>
    <row r="27" spans="2:11">
      <c r="B27" s="584" t="s">
        <v>277</v>
      </c>
      <c r="C27" s="585"/>
      <c r="D27" s="183">
        <v>0.65080129199805858</v>
      </c>
      <c r="E27" s="122">
        <v>0.6654669201156509</v>
      </c>
      <c r="F27" s="122">
        <v>0.62324093795107205</v>
      </c>
      <c r="G27" s="122">
        <v>0.7246128277210403</v>
      </c>
      <c r="H27" s="122">
        <v>0.63922549914211313</v>
      </c>
      <c r="I27" s="122">
        <v>0.64459099121753238</v>
      </c>
      <c r="J27" s="122">
        <v>0.62359855236501549</v>
      </c>
      <c r="K27" s="123"/>
    </row>
    <row r="28" spans="2:11" ht="13.5" thickBot="1">
      <c r="B28" s="586" t="s">
        <v>279</v>
      </c>
      <c r="C28" s="587"/>
      <c r="D28" s="184"/>
      <c r="E28" s="125"/>
      <c r="F28" s="125">
        <v>-0.73794501748258456</v>
      </c>
      <c r="G28" s="125">
        <v>-0.81536598115717995</v>
      </c>
      <c r="H28" s="125">
        <v>-0.86045036958592491</v>
      </c>
      <c r="I28" s="125">
        <v>-0.86292694466727982</v>
      </c>
      <c r="J28" s="125">
        <v>-0.8307119886414861</v>
      </c>
      <c r="K28" s="126">
        <v>-0.90453734363129046</v>
      </c>
    </row>
  </sheetData>
  <mergeCells count="8">
    <mergeCell ref="B27:C27"/>
    <mergeCell ref="B28:C28"/>
    <mergeCell ref="B21:C21"/>
    <mergeCell ref="B22:C22"/>
    <mergeCell ref="B23:C23"/>
    <mergeCell ref="B24:C24"/>
    <mergeCell ref="B25:C25"/>
    <mergeCell ref="B26:C26"/>
  </mergeCells>
  <conditionalFormatting sqref="D21:K28">
    <cfRule type="colorScale" priority="1">
      <colorScale>
        <cfvo type="num" val="-1"/>
        <cfvo type="num" val="0"/>
        <cfvo type="num" val="1"/>
        <color rgb="FFFF0000"/>
        <color rgb="FFFFEB84"/>
        <color rgb="FF70AD47"/>
      </colorScale>
    </cfRule>
  </conditionalFormatting>
  <hyperlinks>
    <hyperlink ref="A1" location="OBSAH!A1" display="OBSAH!A1" xr:uid="{6B974E5B-66BA-4F21-A2BF-F7E9370F55FC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70</vt:i4>
      </vt:variant>
      <vt:variant>
        <vt:lpstr>Named Ranges</vt:lpstr>
      </vt:variant>
      <vt:variant>
        <vt:i4>1</vt:i4>
      </vt:variant>
    </vt:vector>
  </HeadingPairs>
  <TitlesOfParts>
    <vt:vector size="71" baseType="lpstr">
      <vt:lpstr>OBSAH</vt:lpstr>
      <vt:lpstr>skratky</vt:lpstr>
      <vt:lpstr>T-1</vt:lpstr>
      <vt:lpstr>T-2</vt:lpstr>
      <vt:lpstr>T-3</vt:lpstr>
      <vt:lpstr>T-4</vt:lpstr>
      <vt:lpstr>T-5</vt:lpstr>
      <vt:lpstr>T-6</vt:lpstr>
      <vt:lpstr>T-7</vt:lpstr>
      <vt:lpstr>T-8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T-19</vt:lpstr>
      <vt:lpstr>T-20</vt:lpstr>
      <vt:lpstr>T-21</vt:lpstr>
      <vt:lpstr>T-22</vt:lpstr>
      <vt:lpstr>T-23 </vt:lpstr>
      <vt:lpstr>T-24</vt:lpstr>
      <vt:lpstr>T-25</vt:lpstr>
      <vt:lpstr>T-26</vt:lpstr>
      <vt:lpstr>T-27</vt:lpstr>
      <vt:lpstr>G-1</vt:lpstr>
      <vt:lpstr>G-2</vt:lpstr>
      <vt:lpstr>G-3</vt:lpstr>
      <vt:lpstr>G-4</vt:lpstr>
      <vt:lpstr>G-5</vt:lpstr>
      <vt:lpstr>G-6</vt:lpstr>
      <vt:lpstr>G-7</vt:lpstr>
      <vt:lpstr>G-8</vt:lpstr>
      <vt:lpstr>G-9</vt:lpstr>
      <vt:lpstr>G-10</vt:lpstr>
      <vt:lpstr>G-11</vt:lpstr>
      <vt:lpstr>G-12</vt:lpstr>
      <vt:lpstr>G-13</vt:lpstr>
      <vt:lpstr>G-14</vt:lpstr>
      <vt:lpstr>G-15</vt:lpstr>
      <vt:lpstr>G-16</vt:lpstr>
      <vt:lpstr>G-17</vt:lpstr>
      <vt:lpstr>G-18</vt:lpstr>
      <vt:lpstr>G-19</vt:lpstr>
      <vt:lpstr>G-20</vt:lpstr>
      <vt:lpstr>G-21</vt:lpstr>
      <vt:lpstr>G-22</vt:lpstr>
      <vt:lpstr>G-23</vt:lpstr>
      <vt:lpstr>G-24</vt:lpstr>
      <vt:lpstr>G-25</vt:lpstr>
      <vt:lpstr>G-26</vt:lpstr>
      <vt:lpstr>G-27</vt:lpstr>
      <vt:lpstr>G-28</vt:lpstr>
      <vt:lpstr>G-29</vt:lpstr>
      <vt:lpstr>G-30</vt:lpstr>
      <vt:lpstr>G-31</vt:lpstr>
      <vt:lpstr>G-32</vt:lpstr>
      <vt:lpstr>G-33</vt:lpstr>
      <vt:lpstr>G-34</vt:lpstr>
      <vt:lpstr>G-35</vt:lpstr>
      <vt:lpstr>G-36</vt:lpstr>
      <vt:lpstr>G-37</vt:lpstr>
      <vt:lpstr>G-38</vt:lpstr>
      <vt:lpstr>G-39</vt:lpstr>
      <vt:lpstr>G-40</vt:lpstr>
      <vt:lpstr>G-41</vt:lpstr>
      <vt:lpstr>OBSAH!_Hlk69307014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Branislav Reľovský</dc:creator>
  <cp:lastModifiedBy>Vaňko Milan</cp:lastModifiedBy>
  <dcterms:created xsi:type="dcterms:W3CDTF">2019-06-28T11:47:14Z</dcterms:created>
  <dcterms:modified xsi:type="dcterms:W3CDTF">2022-07-20T09:30:16Z</dcterms:modified>
</cp:coreProperties>
</file>