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 defaultThemeVersion="124226"/>
  <xr:revisionPtr revIDLastSave="0" documentId="13_ncr:1_{2DD894D4-B24A-47C8-AB11-DC125C487DD0}" xr6:coauthVersionLast="47" xr6:coauthVersionMax="47" xr10:uidLastSave="{00000000-0000-0000-0000-000000000000}"/>
  <bookViews>
    <workbookView xWindow="-120" yWindow="-120" windowWidth="29040" windowHeight="17790" activeTab="7" xr2:uid="{00000000-000D-0000-FFFF-FFFF00000000}"/>
  </bookViews>
  <sheets>
    <sheet name="banky" sheetId="8" r:id="rId1"/>
    <sheet name="poisťovne" sheetId="2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9" r:id="rId8"/>
  </sheets>
  <definedNames>
    <definedName name="_xlnm.Print_Area" localSheetId="5">BCPB!$A$1:$E$35</definedName>
    <definedName name="_xlnm.Print_Area" localSheetId="4">'kolektívne investovanie'!$A$1:$J$113</definedName>
    <definedName name="_xlnm.Print_Area" localSheetId="7">OCP!$A$1:$I$43</definedName>
    <definedName name="_xlnm.Print_Area" localSheetId="1">poisťovne!$A$1:$H$193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2" i="5" l="1"/>
  <c r="B82" i="5"/>
  <c r="B58" i="5"/>
</calcChain>
</file>

<file path=xl/sharedStrings.xml><?xml version="1.0" encoding="utf-8"?>
<sst xmlns="http://schemas.openxmlformats.org/spreadsheetml/2006/main" count="824" uniqueCount="565">
  <si>
    <t>Medziročná zmena</t>
  </si>
  <si>
    <t>CR3</t>
  </si>
  <si>
    <t>CR5</t>
  </si>
  <si>
    <t>HHI</t>
  </si>
  <si>
    <t>Dolný kvartil</t>
  </si>
  <si>
    <t>Medián</t>
  </si>
  <si>
    <t>Horný kvartil</t>
  </si>
  <si>
    <t>Čistý zisk celkom</t>
  </si>
  <si>
    <t>Technický výsledok v životnom poistení</t>
  </si>
  <si>
    <t>Technické výnosy v životnom poistení</t>
  </si>
  <si>
    <t>Čisté zaslúžené poistné</t>
  </si>
  <si>
    <t>Ostatné technické výnosy</t>
  </si>
  <si>
    <t>Technické náklady v životnom poistení</t>
  </si>
  <si>
    <t>Náklady na poistné plnenia</t>
  </si>
  <si>
    <t>Zmena stavu ostatných technických rezerv</t>
  </si>
  <si>
    <t>Zmena stavu technickej rezervy na krytie rizika z investovania finančných prostriedkov v mene poistených</t>
  </si>
  <si>
    <t>Prevádzkové náklady</t>
  </si>
  <si>
    <t>Ostatné technické náklady</t>
  </si>
  <si>
    <t>Technický výsledok v neživotnom poistení</t>
  </si>
  <si>
    <t>Technické výnosy v neživotnom poistení</t>
  </si>
  <si>
    <t>Technické náklady v neživotnom poistení</t>
  </si>
  <si>
    <t>Finančný výsledok, kde riziko z investovania nesie poisťovňa</t>
  </si>
  <si>
    <t>Finančný výsledok, kde riziko z investovania nesie klient</t>
  </si>
  <si>
    <t xml:space="preserve">ROA </t>
  </si>
  <si>
    <t xml:space="preserve">ROE </t>
  </si>
  <si>
    <t>Výnos z investícií, kde riziko znáša poisťovňa</t>
  </si>
  <si>
    <t>Výnos z investícií, kde riziko znáša klient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</si>
  <si>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</si>
  <si>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</si>
  <si>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</si>
  <si>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Celkom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</si>
  <si>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</si>
  <si>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</si>
  <si>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</si>
  <si>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</si>
  <si>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</si>
  <si>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</si>
  <si>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</si>
  <si>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</si>
  <si>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</si>
  <si>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</si>
  <si>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</si>
  <si>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</si>
  <si>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</si>
  <si>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</si>
  <si>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</si>
  <si>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</si>
  <si>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</si>
  <si>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</si>
  <si>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</si>
  <si>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</si>
  <si>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</si>
  <si>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</si>
  <si>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</si>
  <si>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</si>
  <si>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</si>
  <si>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</si>
  <si>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</si>
  <si>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</si>
  <si>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</si>
  <si>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</si>
  <si>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</si>
  <si>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</si>
  <si>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</si>
  <si>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</si>
  <si>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</si>
  <si>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</si>
  <si>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</si>
  <si>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</si>
  <si>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</si>
  <si>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</si>
  <si>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</si>
  <si>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</si>
  <si>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</si>
  <si>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</si>
  <si>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Dlhopisy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</si>
  <si>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</si>
  <si>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</si>
  <si>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</si>
  <si>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</si>
  <si>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</si>
  <si>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</si>
  <si>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</si>
  <si>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</si>
  <si>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</si>
  <si>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</si>
  <si>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</si>
  <si>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</si>
  <si>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</si>
  <si>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</si>
  <si>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</si>
  <si>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</si>
  <si>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</si>
  <si>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</si>
  <si>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</si>
  <si>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</si>
  <si>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</si>
  <si>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</si>
  <si>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</si>
  <si>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</si>
  <si>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</si>
  <si>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</si>
  <si>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</si>
  <si>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</si>
  <si>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</si>
  <si>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</si>
  <si>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</si>
  <si>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Podiel na trhu</t>
  </si>
  <si>
    <t>NAV fondov 
(tis. EUR)</t>
  </si>
  <si>
    <t>Allianz - Slovenská DSS</t>
  </si>
  <si>
    <t>VÚB Generali DSS</t>
  </si>
  <si>
    <t>NN DSS</t>
  </si>
  <si>
    <t>DSS Poštovej banky</t>
  </si>
  <si>
    <t>NAV – Net Asset Value (Čistá hodnota aktív)</t>
  </si>
  <si>
    <t>Výnosy</t>
  </si>
  <si>
    <t>Náklady</t>
  </si>
  <si>
    <t>Hospodársky výsledok</t>
  </si>
  <si>
    <t>ROA*</t>
  </si>
  <si>
    <t>ROE*</t>
  </si>
  <si>
    <t>(*) Údaje nie sú anualizované.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</si>
  <si>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</si>
  <si>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</si>
  <si>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</si>
  <si>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</si>
  <si>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</si>
  <si>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</si>
  <si>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</si>
  <si>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</si>
  <si>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</si>
  <si>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</si>
  <si>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</si>
  <si>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</si>
  <si>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</si>
  <si>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</si>
  <si>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</si>
  <si>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</si>
  <si>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</si>
  <si>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</si>
  <si>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</si>
  <si>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</si>
  <si>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</si>
  <si>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</si>
  <si>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</si>
  <si>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VÚB Asset Management</t>
  </si>
  <si>
    <t>Asset Management SLSP</t>
  </si>
  <si>
    <t>Prvá penzijná s.s. Poštovej banky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</si>
  <si>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</si>
  <si>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</si>
  <si>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</si>
  <si>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</si>
  <si>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</si>
  <si>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</si>
  <si>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</si>
  <si>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</si>
  <si>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Čistá hodnota aktív *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</si>
  <si>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</si>
  <si>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</si>
  <si>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</si>
  <si>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</si>
  <si>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</si>
  <si>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</si>
  <si>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</si>
  <si>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</si>
  <si>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</si>
  <si>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</si>
  <si>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</si>
  <si>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</si>
  <si>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</si>
  <si>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</si>
  <si>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</si>
  <si>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</si>
  <si>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</si>
  <si>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</si>
  <si>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</si>
  <si>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</si>
  <si>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</si>
  <si>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</si>
  <si>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</si>
  <si>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</si>
  <si>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</si>
  <si>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</si>
  <si>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</si>
  <si>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</si>
  <si>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</si>
  <si>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</si>
  <si>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</si>
  <si>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</si>
  <si>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</si>
  <si>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</si>
  <si>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</si>
  <si>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</si>
  <si>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</si>
  <si>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</si>
  <si>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</si>
  <si>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</si>
  <si>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</si>
  <si>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</si>
  <si>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</si>
  <si>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</si>
  <si>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>SAX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</si>
  <si>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</si>
  <si>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</si>
  <si>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</si>
  <si>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</si>
  <si>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</si>
  <si>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</si>
  <si>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</si>
  <si>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</si>
  <si>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GOLDSIDE Asset Management</t>
  </si>
  <si>
    <t>UNIQA DSS</t>
  </si>
  <si>
    <t>Hodnota k 31.12.2019</t>
  </si>
  <si>
    <t>HHI
31.12.2019</t>
  </si>
  <si>
    <t>Škodovosť (brutto) k 31.12.2019</t>
  </si>
  <si>
    <t>Škodovosť (netto) k 31.12.2019</t>
  </si>
  <si>
    <t>Nákladovosť (netto) k 31.12.2019</t>
  </si>
  <si>
    <t>Priemer vážený menovateľom
k 31.12.2019</t>
  </si>
  <si>
    <t>Hodnota k 31.12.2020</t>
  </si>
  <si>
    <t>HHI
31.12.2020</t>
  </si>
  <si>
    <t>Škodovosť (brutto) k 31.12.2020</t>
  </si>
  <si>
    <t>Škodovosť (netto) k 31.12.2020</t>
  </si>
  <si>
    <t>Nákladovosť (netto) k 31.12.2020</t>
  </si>
  <si>
    <t>Priemer vážený menovateľom
k 31.12.2020</t>
  </si>
  <si>
    <t>Priemer vážený objemom aktív
k 31.12.2020</t>
  </si>
  <si>
    <t>Dôchodkové správcovské spoločnosti k 31.12.2020</t>
  </si>
  <si>
    <t>Hospodársky výsledok DSS k 31.12.2020 (údaje v tis. EUR)</t>
  </si>
  <si>
    <t>NAV k 31.12.2020</t>
  </si>
  <si>
    <t>Doplnkové dôchodkové spoločnosti k 31.12.2020</t>
  </si>
  <si>
    <t>Hospodársky výsledok DDS k 31.12.2020 (údaje v tis. EUR)</t>
  </si>
  <si>
    <t>Tuzemské podielové fondy podľa správcovských spoločností k 31.12.2020</t>
  </si>
  <si>
    <t>Náklady, výnosy a ukazovatele ziskovosti tuzemských správcovských spoločností k 31.12.2020 (údaje v tis. EUR)</t>
  </si>
  <si>
    <t>Štruktúra otvorených podielových fondov k 31.12.2020 (údaje v tis. EUR)</t>
  </si>
  <si>
    <t>Čisté predaje otvorených podielových fondov k 31.12.2020 (údaje v tis. EUR)</t>
  </si>
  <si>
    <t>Priemerné výkonnosti otvorených podielových fondov k 31.12.2020</t>
  </si>
  <si>
    <t>Štruktúra majetku tuzemských podielových fondov k 31.12.2020 (údaje v tis. EUR)</t>
  </si>
  <si>
    <t>12 mesiacov</t>
  </si>
  <si>
    <t>Trhová kapitalizácia k 31.12.2020 (údaje v tis. EUR)</t>
  </si>
  <si>
    <t>Objem obchodov k 31.12.2020 (údaje v tis. EUR)</t>
  </si>
  <si>
    <t>Evidované emisie k 31.12.2020 (údaje v tis. EUR)</t>
  </si>
  <si>
    <t>UNIQA d.d.s., a.s.</t>
  </si>
  <si>
    <t>Štruktúra aktív a pasív bánk a pobočiek zahr. bánk (objemové údaje v tis. EUR)</t>
  </si>
  <si>
    <t>Objem spolu 
(31.12.2020)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</si>
  <si>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</si>
  <si>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</si>
  <si>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</si>
  <si>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</si>
  <si>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</si>
  <si>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</si>
  <si>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</si>
  <si>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</si>
  <si>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</si>
  <si>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</si>
  <si>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</si>
  <si>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</si>
  <si>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</si>
  <si>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</si>
  <si>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</si>
  <si>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</si>
  <si>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</si>
  <si>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</si>
  <si>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</si>
  <si>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</si>
  <si>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</si>
  <si>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</si>
  <si>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</si>
  <si>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</si>
  <si>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</si>
  <si>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</si>
  <si>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</si>
  <si>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</si>
  <si>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</si>
  <si>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</si>
  <si>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</si>
  <si>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</si>
  <si>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</si>
  <si>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</si>
  <si>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</si>
  <si>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</si>
  <si>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</si>
  <si>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</si>
  <si>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</si>
  <si>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</si>
  <si>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</si>
  <si>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</si>
  <si>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</si>
  <si>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</si>
  <si>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</si>
  <si>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</si>
  <si>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</si>
  <si>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</si>
  <si>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</si>
  <si>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31.12.2020</t>
  </si>
  <si>
    <t>|Hodnota k
31.12.2019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</si>
  <si>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</si>
  <si>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</si>
  <si>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</si>
  <si>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</si>
  <si>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</si>
  <si>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</si>
  <si>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</si>
  <si>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</si>
  <si>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</si>
  <si>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</si>
  <si>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</si>
  <si>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</si>
  <si>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</si>
  <si>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</si>
  <si>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</si>
  <si>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</si>
  <si>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</si>
  <si>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</si>
  <si>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</si>
  <si>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</si>
  <si>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</si>
  <si>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</si>
  <si>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</si>
  <si>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</si>
  <si>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</si>
  <si>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(31.12.2020)</t>
  </si>
  <si>
    <t>Priemer vážený menovateľom
(31.12.2019)</t>
  </si>
  <si>
    <t>Priemer vážený objemom aktív</t>
  </si>
  <si>
    <t>Minimum</t>
  </si>
  <si>
    <t>Maximum</t>
  </si>
  <si>
    <t>ROA</t>
  </si>
  <si>
    <t>-0.39%       (4%)</t>
  </si>
  <si>
    <t>0.38%       (6%)</t>
  </si>
  <si>
    <t>0.66%       (60%)</t>
  </si>
  <si>
    <t>0.96%       (30%)</t>
  </si>
  <si>
    <t>ROE (bez pobočiek)</t>
  </si>
  <si>
    <t>2.72%       (16%)</t>
  </si>
  <si>
    <t>4.93%       (8%)</t>
  </si>
  <si>
    <t>6.71%       (35%)</t>
  </si>
  <si>
    <t>9.06%       (40%)</t>
  </si>
  <si>
    <t>Ukazovateľ prevádzkovej efektivity
(cost-to-income ratio)</t>
  </si>
  <si>
    <t>53.14%       (30%)</t>
  </si>
  <si>
    <t>66.18%       (59%)</t>
  </si>
  <si>
    <t>78.19%       (7%)</t>
  </si>
  <si>
    <t>208.95%       (5%)</t>
  </si>
  <si>
    <t>Relatívny význam úrokových príjmov</t>
  </si>
  <si>
    <t>67.39%       (13%)</t>
  </si>
  <si>
    <t>78.77%       (77%)</t>
  </si>
  <si>
    <t>89.18%       (3%)</t>
  </si>
  <si>
    <t>199.47%       (7%)</t>
  </si>
  <si>
    <t>Čisté úrokové rozpätie</t>
  </si>
  <si>
    <t>0.95%       (4%)</t>
  </si>
  <si>
    <t>1.81%       (44%)</t>
  </si>
  <si>
    <t>2.16%       (22%)</t>
  </si>
  <si>
    <t>11.46%       (30%)</t>
  </si>
  <si>
    <t xml:space="preserve">  retail</t>
  </si>
  <si>
    <t>1.61%       (14%)</t>
  </si>
  <si>
    <t>1.97%       (31%)</t>
  </si>
  <si>
    <t>2.45%       (20%)</t>
  </si>
  <si>
    <t>4.22%       (31%)</t>
  </si>
  <si>
    <t xml:space="preserve">  podniky</t>
  </si>
  <si>
    <t>2.14%       (14%)</t>
  </si>
  <si>
    <t>2.35%       (36%)</t>
  </si>
  <si>
    <t>3.01%       (39%)</t>
  </si>
  <si>
    <t>9.97%       (12%)</t>
  </si>
  <si>
    <t xml:space="preserve">  finančné spoločnosti okrem bánk</t>
  </si>
  <si>
    <t>0.60%       (35%)</t>
  </si>
  <si>
    <t>1.07%       (28%)</t>
  </si>
  <si>
    <t>2.20%       (8%)</t>
  </si>
  <si>
    <t>8.27%       (30%)</t>
  </si>
  <si>
    <t xml:space="preserve">  banky vrát. NBS a pokl. poukážok</t>
  </si>
  <si>
    <t>-1.26%       (25%)</t>
  </si>
  <si>
    <t>-0.04%       (27%)</t>
  </si>
  <si>
    <t>1.66%       (29%)</t>
  </si>
  <si>
    <t>13.55%       (19%)</t>
  </si>
  <si>
    <t>Čistá úroková marža</t>
  </si>
  <si>
    <t>1.18%       (3%)</t>
  </si>
  <si>
    <t>1.83%       (45%)</t>
  </si>
  <si>
    <t>2.13%       (22%)</t>
  </si>
  <si>
    <t>9.73%       (30%)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</si>
  <si>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</si>
  <si>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</si>
  <si>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</si>
  <si>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</si>
  <si>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</si>
  <si>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0.42%       (3%)</t>
  </si>
  <si>
    <t>2.30%       (57%)</t>
  </si>
  <si>
    <t>5.39%       (32%)</t>
  </si>
  <si>
    <t>49.40%       (8%)</t>
  </si>
  <si>
    <t xml:space="preserve">   Retail (podiel na úveroch retailu)</t>
  </si>
  <si>
    <t>0.00%       (4%)</t>
  </si>
  <si>
    <t>1.91%       (40%)</t>
  </si>
  <si>
    <t>6.05%       (48%)</t>
  </si>
  <si>
    <t>69.22%       (8%)</t>
  </si>
  <si>
    <t xml:space="preserve">   Podniky (podiel na úveroch podnikom)</t>
  </si>
  <si>
    <t>1.98%       (25%)</t>
  </si>
  <si>
    <t>6.56%       (57%)</t>
  </si>
  <si>
    <t>47.25%       (14%)</t>
  </si>
  <si>
    <t xml:space="preserve">   Fin. spoločnosti (podiel na úveroch fin. spol.)</t>
  </si>
  <si>
    <t>0.00%       (53%)</t>
  </si>
  <si>
    <t>0.00%       (0%)</t>
  </si>
  <si>
    <t>93.02%       (47%)</t>
  </si>
  <si>
    <t>Podiel opravných položiek na objeme zlyhaných úverov klientom</t>
  </si>
  <si>
    <t>56.07%       (3%)</t>
  </si>
  <si>
    <t>91.63%       (26%)</t>
  </si>
  <si>
    <t>119.02%       (48%)</t>
  </si>
  <si>
    <t>478.47%       (23%)</t>
  </si>
  <si>
    <t>Veľká majetková angažovanosť (vážená) / vlastné zdroje  (bez pobočiek)</t>
  </si>
  <si>
    <t>45.72%       (17%)</t>
  </si>
  <si>
    <t>57.98%       (45%)</t>
  </si>
  <si>
    <t>131.44%       (32%)</t>
  </si>
  <si>
    <t>309.67%       (6%)</t>
  </si>
  <si>
    <t>Veľká majetková angažovanosť v rámci skupín (počet prekročení** limitu)</t>
  </si>
  <si>
    <t>Podiel nárokovateľ. hodnoty zabezpečení na celkovom objeme zlyhaných úverov klientom</t>
  </si>
  <si>
    <t>16.96%       (26%)</t>
  </si>
  <si>
    <t>41.33%       (43%)</t>
  </si>
  <si>
    <t>100.00%       (27%)</t>
  </si>
  <si>
    <t>DEVÍZOVÉ RIZIKO</t>
  </si>
  <si>
    <t>Devízová otvorená súvahová pozícia/ vlastné zdroje (bez pobočiek)</t>
  </si>
  <si>
    <t>-8.07%       (28%)</t>
  </si>
  <si>
    <t>0.00%       (29%)</t>
  </si>
  <si>
    <t>0.00%       (14%)</t>
  </si>
  <si>
    <t>33.47%       (28%)</t>
  </si>
  <si>
    <t>Devízová otvorená podsúv. pozícia/ vlastné zdroje  (bez pobočiek)</t>
  </si>
  <si>
    <t>-0.80%       (30%)</t>
  </si>
  <si>
    <t>0.00%       (19%)</t>
  </si>
  <si>
    <t>3.04%       (1%)</t>
  </si>
  <si>
    <t>28.75%       (50%)</t>
  </si>
  <si>
    <t>Celková otvorená devízová pozícia/ vlastné zdroje (bez pobočiek)</t>
  </si>
  <si>
    <t>-4.10%       (23%)</t>
  </si>
  <si>
    <t>0.00%       (21%)</t>
  </si>
  <si>
    <t>0.94%       (3%)</t>
  </si>
  <si>
    <t>15.89%       (53%)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</si>
  <si>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</si>
  <si>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</si>
  <si>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</si>
  <si>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(83%)</t>
  </si>
  <si>
    <t>0.12%       (17%)</t>
  </si>
  <si>
    <t>Zmena ekonomickej hodnoty obchodnej knihy vrátane úrokových derivátov / VZ (bez pobočiek)*</t>
  </si>
  <si>
    <t>-0.01%       (31%)</t>
  </si>
  <si>
    <t>0.00%       (52%)</t>
  </si>
  <si>
    <t>0.19%       (17%)</t>
  </si>
  <si>
    <t>Zmena ekonomickej hodnoty celej bilancie bez úrokových derivátov / VZ (bez pobočiek)*</t>
  </si>
  <si>
    <t>6.09%       (18%)</t>
  </si>
  <si>
    <t>14.17%       (30%)</t>
  </si>
  <si>
    <t>18.53%       (19%)</t>
  </si>
  <si>
    <t>88.20%       (33%)</t>
  </si>
  <si>
    <t>Zmena ekonomickej hodnoty celej bilancie vrátane úrokových derivátov / VZ (bez pobočiek)*</t>
  </si>
  <si>
    <t>13.50%       (30%)</t>
  </si>
  <si>
    <t>19.07%       (12%)</t>
  </si>
  <si>
    <t>88.20%       (40%)</t>
  </si>
  <si>
    <t>Celková otvorená úroková pozícia do 1 mesiaca /vlastné zdroje (bez pobočiek)</t>
  </si>
  <si>
    <t>-125.99%       (22%)</t>
  </si>
  <si>
    <t>-6.54%       (32%)</t>
  </si>
  <si>
    <t>39.35%       (22%)</t>
  </si>
  <si>
    <t>156.06%       (24%)</t>
  </si>
  <si>
    <t>Celková otvorená úroková pozícia do 1 roka / vlastné zdroje (bez pobočiek)</t>
  </si>
  <si>
    <t>-191.09%       (23%)</t>
  </si>
  <si>
    <t>-65.98%       (17%)</t>
  </si>
  <si>
    <t>31.28%       (54%)</t>
  </si>
  <si>
    <t>178.69%       (6%)</t>
  </si>
  <si>
    <t>Celková otvorená úroková pozícia do 5 rokov / vlastné zdroje (bez pobočiek)</t>
  </si>
  <si>
    <t>25.68%       (19%)</t>
  </si>
  <si>
    <t>63.94%       (32%)</t>
  </si>
  <si>
    <t>119.54%       (18%)</t>
  </si>
  <si>
    <t>316.91%       (31%)</t>
  </si>
  <si>
    <t>RIZIKO LIKVIDITY</t>
  </si>
  <si>
    <t>Ukazovateľ likvidných aktív v zmysle § 13 Opatrenia NBS č. 18/2008 v znení neskorších predpisov</t>
  </si>
  <si>
    <t>0.00%       (13%)</t>
  </si>
  <si>
    <t>213.67%       (55%)</t>
  </si>
  <si>
    <t>1247.14%       (32%)</t>
  </si>
  <si>
    <t>Podiel okamžite likvidných aktív na vysoko volatilných zdrojoch</t>
  </si>
  <si>
    <t>0.16%       (5%)</t>
  </si>
  <si>
    <t>2.90%       (27%)</t>
  </si>
  <si>
    <t>9.10%       (65%)</t>
  </si>
  <si>
    <t>1633.33%       (4%)</t>
  </si>
  <si>
    <t>Podiel likvidných aktív (vrátane kolaterálov z obr. REPO obchodov) na volatilných zdrojoch</t>
  </si>
  <si>
    <t>2.29%       (3%)</t>
  </si>
  <si>
    <t>11.91%       (39%)</t>
  </si>
  <si>
    <t>20.24%       (22%)</t>
  </si>
  <si>
    <t>3566.67%       (35%)</t>
  </si>
  <si>
    <t>Ukazovateľ stálych a nelikvidných aktív  (bez pobočiek)</t>
  </si>
  <si>
    <t>Podiel úverov na vkladoch a emitovaných cenných papierov</t>
  </si>
  <si>
    <t>56.27%       (4%)</t>
  </si>
  <si>
    <t>88.72%       (46%)</t>
  </si>
  <si>
    <t>149.92%       (46%)</t>
  </si>
  <si>
    <t>551.41%       (3%)</t>
  </si>
  <si>
    <t xml:space="preserve">Celková pozícia likvidity aktuálna do 7 dní /aktíva </t>
  </si>
  <si>
    <t>-56.05%       (76%)</t>
  </si>
  <si>
    <t>-25.01%       (16%)</t>
  </si>
  <si>
    <t>-6.87%       (7%)</t>
  </si>
  <si>
    <t>21.44%       (2%)</t>
  </si>
  <si>
    <t>Celková pozícia likvidity odhadovaná do 7 dní /aktíva</t>
  </si>
  <si>
    <t>-8.86%       (13%)</t>
  </si>
  <si>
    <t>4.64%       (48%)</t>
  </si>
  <si>
    <t>7.00%       (26%)</t>
  </si>
  <si>
    <t>49.35%       (14%)</t>
  </si>
  <si>
    <t xml:space="preserve">Celková pozícia likvidity aktuálna do 3 mesiacov /aktíva </t>
  </si>
  <si>
    <t>-57.60%       (79%)</t>
  </si>
  <si>
    <t>-43.66%       (15%)</t>
  </si>
  <si>
    <t>-10.19%       (2%)</t>
  </si>
  <si>
    <t>36.74%       (3%)</t>
  </si>
  <si>
    <t>Celková pozícia likvidity odhadovaná do 3 mesiacov /aktíva</t>
  </si>
  <si>
    <t>-12.78%       (13%)</t>
  </si>
  <si>
    <t>-0.93%       (50%)</t>
  </si>
  <si>
    <t>6.70%       (11%)</t>
  </si>
  <si>
    <t>83.70%       (26%)</t>
  </si>
  <si>
    <t>PRIMERANOSŤ VLASTNÝCH ZDROJOV</t>
  </si>
  <si>
    <t>Primeranosť  vlastných zdrojov (bez pobočiek)</t>
  </si>
  <si>
    <t>17.79%       (10%)</t>
  </si>
  <si>
    <t>19.33%       (28%)</t>
  </si>
  <si>
    <t>19.90%       (22%)</t>
  </si>
  <si>
    <t>83.26%       (28%)</t>
  </si>
  <si>
    <t>Ukazovateľ Tier I ratio (bez pobočiek)**</t>
  </si>
  <si>
    <t>17.05%       (10%)</t>
  </si>
  <si>
    <t>17.63%       (53%)</t>
  </si>
  <si>
    <t>19.30%       (22%)</t>
  </si>
  <si>
    <t>83.26%       (2%)</t>
  </si>
  <si>
    <t>Ukazovateľ CET1 ratio (bez pobočiek)</t>
  </si>
  <si>
    <t>15.89%       (27%)</t>
  </si>
  <si>
    <t>17.44%       (42%)</t>
  </si>
  <si>
    <t>19.30%       (15%)</t>
  </si>
  <si>
    <t>Podiel Tier I na vlastných zdrojoch (bez pobočiek)</t>
  </si>
  <si>
    <t>88.55%       (29%)</t>
  </si>
  <si>
    <t>94.87%       (29%)</t>
  </si>
  <si>
    <t>100.00%       (30%)</t>
  </si>
  <si>
    <t>100.00%       (0%)</t>
  </si>
  <si>
    <t>Podiel vlastných zdrojov na bilančnej sume (bez pobočiek)</t>
  </si>
  <si>
    <t>8.26%       (44%)</t>
  </si>
  <si>
    <t>9.28%       (25%)</t>
  </si>
  <si>
    <t>11.93%       (11%)</t>
  </si>
  <si>
    <t>61.55%       (6%)</t>
  </si>
  <si>
    <t>Podiel možnej straty na vlastných zdrojoch pri dosiahnutí PVZ 8% (bez pobočiek)</t>
  </si>
  <si>
    <t>55.03%       (10%)</t>
  </si>
  <si>
    <t>58.61%       (28%)</t>
  </si>
  <si>
    <t>59.81%       (22%)</t>
  </si>
  <si>
    <t>90.39%       (28%)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</si>
  <si>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</si>
  <si>
    <t/>
  </si>
  <si>
    <t>Čistý zisk a ukazovatele ziskovosti poisťovní (údaje o zisku v tis. EUR)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</si>
  <si>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</si>
  <si>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</si>
  <si>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</si>
  <si>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</si>
  <si>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</si>
  <si>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 xml:space="preserve">Banky a pobočky zahraničných bánk </t>
  </si>
  <si>
    <t xml:space="preserve">Obchodnci s cennými papiermi </t>
  </si>
  <si>
    <t xml:space="preserve">Správcovské spoločnosti </t>
  </si>
  <si>
    <t>Na účet klienta</t>
  </si>
  <si>
    <t>Na vlastný účet</t>
  </si>
  <si>
    <t xml:space="preserve">Spolu 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</si>
  <si>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</si>
  <si>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</si>
  <si>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</si>
  <si>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</si>
  <si>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</si>
  <si>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</si>
  <si>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</si>
  <si>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</si>
  <si>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</si>
  <si>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</si>
  <si>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C. Prehľad o riadení portfólia (údaje v tis. EUR)</t>
  </si>
  <si>
    <t>Podiel na celkovom objeme riadeného portfólia</t>
  </si>
  <si>
    <t>Priemerný objem spravovaného majetku 
v členení na:</t>
  </si>
  <si>
    <t>Prevoditeľné cenné papiere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</si>
  <si>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</si>
  <si>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</si>
  <si>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</si>
  <si>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</si>
  <si>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Peniaze</t>
  </si>
  <si>
    <t xml:space="preserve">Pohľadávky </t>
  </si>
  <si>
    <t xml:space="preserve">A. Prehľad o vybraných poskytovaných investičných  službách k 31.12.2020 (údaje v tis. EUR) </t>
  </si>
  <si>
    <t>B. Prehľad o uskutočnených obchodoch k 31.12.2020 (údaje v tis. EUR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</si>
</sst>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1" x14ac:knownFonts="1">
    <font>
      <sz val="11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sz val="12"/>
      <name val="Arial"/>
      <family val="2"/>
      <charset val="238"/>
    </font>
    <font>
      <b/>
      <sz val="7"/>
      <name val="Times New Roman"/>
      <family val="1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Narrow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</borders>
  <cellStyleXfs count="14">
    <xf numFmtId="0" fontId="0" fillId="0" borderId="0"/>
    <xf numFmtId="0" fontId="3" fillId="0" borderId="0"/>
    <xf numFmtId="0" fontId="1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7">
    <xf numFmtId="0" fontId="0" fillId="0" borderId="0" xfId="0"/>
    <xf numFmtId="9" fontId="6" fillId="2" borderId="1" xfId="11" applyFont="1" applyFill="1" applyBorder="1" applyAlignment="1">
      <alignment horizontal="right" vertical="center" wrapText="1"/>
    </xf>
    <xf numFmtId="9" fontId="6" fillId="2" borderId="2" xfId="11" applyFont="1" applyFill="1" applyBorder="1" applyAlignment="1">
      <alignment horizontal="right" vertical="center" wrapText="1"/>
    </xf>
    <xf numFmtId="9" fontId="6" fillId="2" borderId="0" xfId="11" applyFont="1" applyFill="1" applyBorder="1" applyAlignment="1">
      <alignment horizontal="right" vertical="center" wrapText="1"/>
    </xf>
    <xf numFmtId="10" fontId="6" fillId="2" borderId="0" xfId="11" applyNumberFormat="1" applyFont="1" applyFill="1" applyBorder="1" applyAlignment="1">
      <alignment horizontal="right" vertical="center" wrapText="1"/>
    </xf>
    <xf numFmtId="0" fontId="2" fillId="2" borderId="3" xfId="6" applyFont="1" applyFill="1" applyBorder="1"/>
    <xf numFmtId="0" fontId="9" fillId="2" borderId="3" xfId="6" applyFont="1" applyFill="1" applyBorder="1"/>
    <xf numFmtId="0" fontId="9" fillId="2" borderId="0" xfId="6" applyFont="1" applyFill="1" applyBorder="1"/>
    <xf numFmtId="0" fontId="9" fillId="2" borderId="0" xfId="6" applyFont="1" applyFill="1"/>
    <xf numFmtId="0" fontId="10" fillId="2" borderId="4" xfId="6" applyFont="1" applyFill="1" applyBorder="1"/>
    <xf numFmtId="0" fontId="11" fillId="2" borderId="4" xfId="6" applyFont="1" applyFill="1" applyBorder="1"/>
    <xf numFmtId="0" fontId="11" fillId="2" borderId="0" xfId="6" applyFont="1" applyFill="1" applyBorder="1"/>
    <xf numFmtId="0" fontId="1" fillId="2" borderId="0" xfId="6" applyFill="1"/>
    <xf numFmtId="0" fontId="12" fillId="2" borderId="5" xfId="6" applyFont="1" applyFill="1" applyBorder="1" applyAlignment="1">
      <alignment horizontal="center"/>
    </xf>
    <xf numFmtId="0" fontId="13" fillId="2" borderId="6" xfId="6" applyFont="1" applyFill="1" applyBorder="1" applyAlignment="1">
      <alignment vertical="top" wrapText="1"/>
    </xf>
    <xf numFmtId="0" fontId="13" fillId="0" borderId="6" xfId="6" applyFont="1" applyBorder="1" applyAlignment="1">
      <alignment vertical="top" wrapText="1"/>
    </xf>
    <xf numFmtId="0" fontId="5" fillId="2" borderId="0" xfId="6" applyFont="1" applyFill="1" applyBorder="1" applyAlignment="1">
      <alignment horizontal="left" vertical="top" wrapText="1"/>
    </xf>
    <xf numFmtId="0" fontId="12" fillId="2" borderId="3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 wrapText="1"/>
    </xf>
    <xf numFmtId="0" fontId="5" fillId="2" borderId="0" xfId="6" applyFont="1" applyFill="1" applyBorder="1" applyAlignment="1">
      <alignment horizontal="center" wrapText="1"/>
    </xf>
    <xf numFmtId="0" fontId="6" fillId="2" borderId="4" xfId="6" applyFont="1" applyFill="1" applyBorder="1"/>
    <xf numFmtId="3" fontId="6" fillId="2" borderId="4" xfId="6" applyNumberFormat="1" applyFont="1" applyFill="1" applyBorder="1" applyAlignment="1">
      <alignment vertical="center" wrapText="1"/>
    </xf>
    <xf numFmtId="164" fontId="6" fillId="0" borderId="1" xfId="6" applyNumberFormat="1" applyFont="1" applyFill="1" applyBorder="1" applyAlignment="1">
      <alignment horizontal="right" vertical="center" wrapText="1"/>
    </xf>
    <xf numFmtId="9" fontId="4" fillId="2" borderId="0" xfId="12" applyFont="1" applyFill="1" applyBorder="1" applyAlignment="1">
      <alignment wrapText="1"/>
    </xf>
    <xf numFmtId="1" fontId="4" fillId="2" borderId="0" xfId="6" applyNumberFormat="1" applyFont="1" applyFill="1" applyBorder="1" applyAlignment="1">
      <alignment wrapText="1"/>
    </xf>
    <xf numFmtId="165" fontId="14" fillId="3" borderId="0" xfId="3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indent="1"/>
    </xf>
    <xf numFmtId="3" fontId="6" fillId="5" borderId="1" xfId="6" applyNumberFormat="1" applyFont="1" applyFill="1" applyBorder="1" applyAlignment="1">
      <alignment vertical="center" wrapText="1"/>
    </xf>
    <xf numFmtId="164" fontId="6" fillId="5" borderId="1" xfId="6" applyNumberFormat="1" applyFont="1" applyFill="1" applyBorder="1" applyAlignment="1">
      <alignment horizontal="right" vertical="center" wrapText="1"/>
    </xf>
    <xf numFmtId="164" fontId="6" fillId="0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1"/>
    </xf>
    <xf numFmtId="0" fontId="4" fillId="2" borderId="0" xfId="6" applyFont="1" applyFill="1" applyBorder="1" applyAlignment="1">
      <alignment horizontal="left" wrapText="1" indent="1"/>
    </xf>
    <xf numFmtId="0" fontId="1" fillId="2" borderId="0" xfId="6" applyFill="1" applyAlignment="1">
      <alignment horizontal="left" indent="1"/>
    </xf>
    <xf numFmtId="0" fontId="4" fillId="2" borderId="7" xfId="6" applyFont="1" applyFill="1" applyBorder="1" applyAlignment="1">
      <alignment horizontal="left" indent="2"/>
    </xf>
    <xf numFmtId="164" fontId="6" fillId="2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2"/>
    </xf>
    <xf numFmtId="0" fontId="4" fillId="2" borderId="0" xfId="6" applyFont="1" applyFill="1" applyBorder="1" applyAlignment="1">
      <alignment horizontal="left" wrapText="1" indent="2"/>
    </xf>
    <xf numFmtId="0" fontId="1" fillId="2" borderId="0" xfId="6" applyFill="1" applyAlignment="1">
      <alignment horizontal="left" indent="2"/>
    </xf>
    <xf numFmtId="0" fontId="4" fillId="2" borderId="7" xfId="6" applyFont="1" applyFill="1" applyBorder="1" applyAlignment="1">
      <alignment horizontal="left" indent="3"/>
    </xf>
    <xf numFmtId="10" fontId="4" fillId="2" borderId="0" xfId="12" applyNumberFormat="1" applyFont="1" applyFill="1" applyBorder="1" applyAlignment="1">
      <alignment horizontal="left" wrapText="1" indent="3"/>
    </xf>
    <xf numFmtId="0" fontId="4" fillId="2" borderId="0" xfId="6" applyFont="1" applyFill="1" applyBorder="1" applyAlignment="1">
      <alignment horizontal="left" wrapText="1" indent="3"/>
    </xf>
    <xf numFmtId="0" fontId="1" fillId="2" borderId="0" xfId="6" applyFill="1" applyAlignment="1">
      <alignment horizontal="left" indent="3"/>
    </xf>
    <xf numFmtId="0" fontId="4" fillId="2" borderId="7" xfId="6" applyFont="1" applyFill="1" applyBorder="1" applyAlignment="1">
      <alignment horizontal="left" wrapText="1" indent="3"/>
    </xf>
    <xf numFmtId="10" fontId="14" fillId="3" borderId="0" xfId="12" applyNumberFormat="1" applyFont="1" applyFill="1" applyBorder="1" applyAlignment="1">
      <alignment horizontal="right" vertical="center"/>
    </xf>
    <xf numFmtId="0" fontId="6" fillId="2" borderId="7" xfId="6" applyFont="1" applyFill="1" applyBorder="1" applyAlignment="1">
      <alignment horizontal="left" indent="1"/>
    </xf>
    <xf numFmtId="10" fontId="5" fillId="2" borderId="0" xfId="12" applyNumberFormat="1" applyFont="1" applyFill="1" applyBorder="1" applyAlignment="1">
      <alignment horizontal="left" wrapText="1" indent="1"/>
    </xf>
    <xf numFmtId="0" fontId="5" fillId="2" borderId="0" xfId="6" applyFont="1" applyFill="1" applyBorder="1" applyAlignment="1">
      <alignment horizontal="left" wrapText="1" indent="1"/>
    </xf>
    <xf numFmtId="0" fontId="15" fillId="2" borderId="0" xfId="6" applyFont="1" applyFill="1" applyAlignment="1">
      <alignment horizontal="left" indent="1"/>
    </xf>
    <xf numFmtId="3" fontId="6" fillId="5" borderId="7" xfId="6" applyNumberFormat="1" applyFont="1" applyFill="1" applyBorder="1" applyAlignment="1">
      <alignment vertical="center" wrapText="1"/>
    </xf>
    <xf numFmtId="164" fontId="6" fillId="5" borderId="7" xfId="6" applyNumberFormat="1" applyFont="1" applyFill="1" applyBorder="1" applyAlignment="1">
      <alignment horizontal="right" vertical="center" wrapText="1"/>
    </xf>
    <xf numFmtId="0" fontId="6" fillId="2" borderId="7" xfId="6" applyFont="1" applyFill="1" applyBorder="1" applyAlignment="1">
      <alignment horizontal="left"/>
    </xf>
    <xf numFmtId="0" fontId="4" fillId="2" borderId="7" xfId="6" applyFont="1" applyFill="1" applyBorder="1"/>
    <xf numFmtId="164" fontId="6" fillId="2" borderId="1" xfId="12" applyNumberFormat="1" applyFont="1" applyFill="1" applyBorder="1" applyAlignment="1">
      <alignment horizontal="right" vertical="center" wrapText="1"/>
    </xf>
    <xf numFmtId="0" fontId="4" fillId="2" borderId="0" xfId="6" applyFont="1" applyFill="1" applyBorder="1" applyAlignment="1">
      <alignment horizontal="right" wrapText="1"/>
    </xf>
    <xf numFmtId="10" fontId="4" fillId="2" borderId="0" xfId="12" applyNumberFormat="1" applyFont="1" applyFill="1" applyBorder="1" applyAlignment="1">
      <alignment horizontal="right" wrapText="1"/>
    </xf>
    <xf numFmtId="0" fontId="4" fillId="2" borderId="3" xfId="6" applyFont="1" applyFill="1" applyBorder="1"/>
    <xf numFmtId="164" fontId="6" fillId="2" borderId="2" xfId="12" applyNumberFormat="1" applyFont="1" applyFill="1" applyBorder="1" applyAlignment="1">
      <alignment vertical="center" wrapText="1"/>
    </xf>
    <xf numFmtId="164" fontId="6" fillId="2" borderId="2" xfId="12" applyNumberFormat="1" applyFont="1" applyFill="1" applyBorder="1" applyAlignment="1">
      <alignment horizontal="right" vertical="center" wrapText="1"/>
    </xf>
    <xf numFmtId="0" fontId="8" fillId="2" borderId="0" xfId="6" applyFont="1" applyFill="1" applyBorder="1" applyAlignment="1">
      <alignment horizontal="left" wrapText="1"/>
    </xf>
    <xf numFmtId="0" fontId="4" fillId="2" borderId="5" xfId="6" applyFont="1" applyFill="1" applyBorder="1" applyAlignment="1">
      <alignment horizontal="center"/>
    </xf>
    <xf numFmtId="0" fontId="5" fillId="2" borderId="8" xfId="6" applyFont="1" applyFill="1" applyBorder="1" applyAlignment="1">
      <alignment horizontal="left" vertical="top" wrapText="1"/>
    </xf>
    <xf numFmtId="0" fontId="5" fillId="2" borderId="6" xfId="6" applyFont="1" applyFill="1" applyBorder="1" applyAlignment="1">
      <alignment horizontal="left" vertical="top" wrapText="1"/>
    </xf>
    <xf numFmtId="0" fontId="13" fillId="2" borderId="8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165" fontId="14" fillId="3" borderId="0" xfId="7" applyNumberFormat="1" applyFont="1" applyFill="1" applyBorder="1" applyAlignment="1">
      <alignment horizontal="centerContinuous" vertical="center" wrapText="1"/>
    </xf>
    <xf numFmtId="165" fontId="7" fillId="0" borderId="0" xfId="7" applyNumberFormat="1" applyFont="1" applyAlignment="1">
      <alignment horizontal="center" vertical="center"/>
    </xf>
    <xf numFmtId="0" fontId="4" fillId="2" borderId="3" xfId="6" applyFont="1" applyFill="1" applyBorder="1" applyAlignment="1">
      <alignment horizontal="center"/>
    </xf>
    <xf numFmtId="0" fontId="28" fillId="0" borderId="25" xfId="0" applyFont="1" applyBorder="1" applyAlignment="1" applyProtection="1">
      <alignment horizontal="left"/>
    </xf>
    <xf numFmtId="3" fontId="6" fillId="5" borderId="4" xfId="6" applyNumberFormat="1" applyFont="1" applyFill="1" applyBorder="1" applyAlignment="1">
      <alignment horizontal="right" vertical="center" wrapText="1"/>
    </xf>
    <xf numFmtId="164" fontId="6" fillId="2" borderId="4" xfId="6" applyNumberFormat="1" applyFont="1" applyFill="1" applyBorder="1" applyAlignment="1">
      <alignment horizontal="right" vertical="center" wrapText="1"/>
    </xf>
    <xf numFmtId="0" fontId="28" fillId="0" borderId="26" xfId="0" applyFont="1" applyBorder="1" applyAlignment="1" applyProtection="1">
      <alignment horizontal="left" indent="1"/>
    </xf>
    <xf numFmtId="3" fontId="6" fillId="5" borderId="1" xfId="6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 applyProtection="1">
      <alignment horizontal="left" indent="2"/>
    </xf>
    <xf numFmtId="0" fontId="6" fillId="0" borderId="26" xfId="0" applyFont="1" applyBorder="1" applyAlignment="1" applyProtection="1">
      <alignment horizontal="left" indent="3"/>
    </xf>
    <xf numFmtId="0" fontId="6" fillId="0" borderId="27" xfId="0" applyFont="1" applyBorder="1" applyAlignment="1" applyProtection="1">
      <alignment horizontal="left" indent="2"/>
    </xf>
    <xf numFmtId="0" fontId="1" fillId="2" borderId="0" xfId="6" applyFill="1" applyBorder="1"/>
    <xf numFmtId="0" fontId="13" fillId="0" borderId="9" xfId="6" applyFont="1" applyBorder="1" applyAlignment="1">
      <alignment vertical="top" wrapText="1"/>
    </xf>
    <xf numFmtId="0" fontId="13" fillId="2" borderId="0" xfId="6" applyFont="1" applyFill="1" applyAlignment="1">
      <alignment horizontal="justify" vertical="top" wrapText="1"/>
    </xf>
    <xf numFmtId="0" fontId="13" fillId="0" borderId="0" xfId="6" applyFont="1" applyAlignment="1">
      <alignment horizontal="justify" vertical="top" wrapText="1"/>
    </xf>
    <xf numFmtId="0" fontId="13" fillId="2" borderId="3" xfId="6" applyFont="1" applyFill="1" applyBorder="1" applyAlignment="1">
      <alignment horizontal="justify" vertical="top" wrapText="1"/>
    </xf>
    <xf numFmtId="0" fontId="13" fillId="0" borderId="3" xfId="6" applyFont="1" applyBorder="1" applyAlignment="1">
      <alignment horizontal="justify" vertical="top" wrapText="1"/>
    </xf>
    <xf numFmtId="0" fontId="4" fillId="2" borderId="4" xfId="6" applyFont="1" applyFill="1" applyBorder="1"/>
    <xf numFmtId="164" fontId="6" fillId="5" borderId="0" xfId="6" applyNumberFormat="1" applyFont="1" applyFill="1" applyBorder="1" applyAlignment="1">
      <alignment horizontal="right" vertical="center" wrapText="1"/>
    </xf>
    <xf numFmtId="3" fontId="6" fillId="5" borderId="2" xfId="6" applyNumberFormat="1" applyFont="1" applyFill="1" applyBorder="1" applyAlignment="1">
      <alignment horizontal="right" vertical="center" wrapText="1"/>
    </xf>
    <xf numFmtId="164" fontId="6" fillId="5" borderId="2" xfId="6" applyNumberFormat="1" applyFont="1" applyFill="1" applyBorder="1" applyAlignment="1">
      <alignment horizontal="righ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0" fontId="4" fillId="2" borderId="0" xfId="6" applyFont="1" applyFill="1" applyBorder="1"/>
    <xf numFmtId="0" fontId="5" fillId="2" borderId="5" xfId="6" applyFont="1" applyFill="1" applyBorder="1" applyAlignment="1">
      <alignment horizontal="center"/>
    </xf>
    <xf numFmtId="0" fontId="5" fillId="2" borderId="8" xfId="1" applyFont="1" applyFill="1" applyBorder="1" applyAlignment="1">
      <alignment horizontal="left" vertical="top" wrapText="1"/>
    </xf>
    <xf numFmtId="0" fontId="5" fillId="2" borderId="3" xfId="6" applyFont="1" applyFill="1" applyBorder="1" applyAlignment="1">
      <alignment horizontal="center"/>
    </xf>
    <xf numFmtId="164" fontId="6" fillId="5" borderId="4" xfId="6" applyNumberFormat="1" applyFont="1" applyFill="1" applyBorder="1" applyAlignment="1">
      <alignment horizontal="right" vertical="center" wrapText="1"/>
    </xf>
    <xf numFmtId="164" fontId="6" fillId="5" borderId="3" xfId="6" applyNumberFormat="1" applyFont="1" applyFill="1" applyBorder="1" applyAlignment="1">
      <alignment horizontal="right" vertical="center" wrapText="1"/>
    </xf>
    <xf numFmtId="0" fontId="6" fillId="0" borderId="4" xfId="6" applyFont="1" applyBorder="1" applyAlignment="1">
      <alignment vertical="top" wrapText="1"/>
    </xf>
    <xf numFmtId="164" fontId="6" fillId="2" borderId="4" xfId="12" applyNumberFormat="1" applyFont="1" applyFill="1" applyBorder="1" applyAlignment="1">
      <alignment horizontal="right" vertical="center" wrapText="1"/>
    </xf>
    <xf numFmtId="0" fontId="6" fillId="0" borderId="7" xfId="6" applyFont="1" applyBorder="1" applyAlignment="1">
      <alignment horizontal="left" vertical="top" wrapText="1" indent="1"/>
    </xf>
    <xf numFmtId="0" fontId="6" fillId="0" borderId="7" xfId="6" applyFont="1" applyBorder="1" applyAlignment="1">
      <alignment horizontal="left" vertical="top" wrapText="1" indent="2"/>
    </xf>
    <xf numFmtId="0" fontId="6" fillId="0" borderId="3" xfId="6" applyFont="1" applyBorder="1" applyAlignment="1">
      <alignment horizontal="left" vertical="top" wrapText="1" indent="1"/>
    </xf>
    <xf numFmtId="0" fontId="4" fillId="2" borderId="0" xfId="6" applyFont="1" applyFill="1" applyBorder="1" applyAlignment="1">
      <alignment horizontal="left" wrapText="1"/>
    </xf>
    <xf numFmtId="3" fontId="6" fillId="5" borderId="10" xfId="6" applyNumberFormat="1" applyFont="1" applyFill="1" applyBorder="1" applyAlignment="1">
      <alignment horizontal="right" vertical="center" wrapText="1"/>
    </xf>
    <xf numFmtId="3" fontId="6" fillId="5" borderId="11" xfId="6" applyNumberFormat="1" applyFont="1" applyFill="1" applyBorder="1" applyAlignment="1">
      <alignment horizontal="right" vertical="center" wrapText="1"/>
    </xf>
    <xf numFmtId="3" fontId="1" fillId="2" borderId="0" xfId="6" applyNumberFormat="1" applyFill="1"/>
    <xf numFmtId="3" fontId="1" fillId="2" borderId="0" xfId="6" applyNumberFormat="1" applyFill="1" applyAlignment="1">
      <alignment horizontal="left" indent="2"/>
    </xf>
    <xf numFmtId="0" fontId="1" fillId="2" borderId="0" xfId="6" applyFill="1" applyBorder="1" applyAlignment="1">
      <alignment horizontal="left" indent="2"/>
    </xf>
    <xf numFmtId="0" fontId="4" fillId="2" borderId="3" xfId="6" applyFont="1" applyFill="1" applyBorder="1" applyAlignment="1">
      <alignment horizontal="left" indent="2"/>
    </xf>
    <xf numFmtId="0" fontId="2" fillId="2" borderId="0" xfId="6" applyFont="1" applyFill="1" applyBorder="1"/>
    <xf numFmtId="3" fontId="6" fillId="5" borderId="4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wrapText="1" indent="1"/>
    </xf>
    <xf numFmtId="3" fontId="6" fillId="5" borderId="1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/>
    </xf>
    <xf numFmtId="3" fontId="6" fillId="5" borderId="7" xfId="6" applyNumberFormat="1" applyFont="1" applyFill="1" applyBorder="1" applyAlignment="1">
      <alignment horizontal="right" vertical="center"/>
    </xf>
    <xf numFmtId="0" fontId="4" fillId="2" borderId="3" xfId="6" applyFont="1" applyFill="1" applyBorder="1" applyAlignment="1">
      <alignment horizontal="left"/>
    </xf>
    <xf numFmtId="3" fontId="6" fillId="5" borderId="3" xfId="6" applyNumberFormat="1" applyFont="1" applyFill="1" applyBorder="1" applyAlignment="1">
      <alignment horizontal="right" vertical="center"/>
    </xf>
    <xf numFmtId="0" fontId="8" fillId="2" borderId="0" xfId="6" applyFont="1" applyFill="1" applyBorder="1" applyAlignment="1"/>
    <xf numFmtId="0" fontId="11" fillId="5" borderId="0" xfId="6" applyFont="1" applyFill="1" applyBorder="1"/>
    <xf numFmtId="0" fontId="13" fillId="5" borderId="0" xfId="6" applyFont="1" applyFill="1" applyBorder="1" applyAlignment="1">
      <alignment vertical="top" wrapText="1"/>
    </xf>
    <xf numFmtId="0" fontId="13" fillId="5" borderId="0" xfId="6" applyFont="1" applyFill="1" applyBorder="1" applyAlignment="1">
      <alignment horizontal="justify" vertical="top" wrapText="1"/>
    </xf>
    <xf numFmtId="0" fontId="4" fillId="2" borderId="28" xfId="6" applyFont="1" applyFill="1" applyBorder="1"/>
    <xf numFmtId="0" fontId="16" fillId="2" borderId="0" xfId="6" applyFont="1" applyFill="1"/>
    <xf numFmtId="0" fontId="2" fillId="2" borderId="0" xfId="5" applyFont="1" applyFill="1"/>
    <xf numFmtId="0" fontId="1" fillId="2" borderId="0" xfId="5" applyFill="1"/>
    <xf numFmtId="0" fontId="1" fillId="2" borderId="0" xfId="5" applyFill="1" applyBorder="1"/>
    <xf numFmtId="0" fontId="1" fillId="0" borderId="0" xfId="5" applyFill="1"/>
    <xf numFmtId="0" fontId="1" fillId="0" borderId="0" xfId="5"/>
    <xf numFmtId="0" fontId="4" fillId="2" borderId="4" xfId="5" applyFont="1" applyFill="1" applyBorder="1" applyAlignment="1">
      <alignment horizontal="justify"/>
    </xf>
    <xf numFmtId="0" fontId="5" fillId="2" borderId="4" xfId="5" applyFont="1" applyFill="1" applyBorder="1"/>
    <xf numFmtId="0" fontId="5" fillId="2" borderId="0" xfId="5" applyFont="1" applyFill="1" applyBorder="1"/>
    <xf numFmtId="0" fontId="17" fillId="2" borderId="0" xfId="5" applyFont="1" applyFill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0" fontId="5" fillId="2" borderId="0" xfId="5" applyFont="1" applyFill="1" applyBorder="1" applyAlignment="1">
      <alignment vertical="top" wrapText="1"/>
    </xf>
    <xf numFmtId="0" fontId="18" fillId="2" borderId="0" xfId="5" applyFont="1" applyFill="1" applyAlignment="1">
      <alignment horizontal="justify" vertical="top" wrapText="1"/>
    </xf>
    <xf numFmtId="0" fontId="17" fillId="2" borderId="0" xfId="5" applyFont="1" applyFill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9" fontId="6" fillId="2" borderId="4" xfId="1" applyNumberFormat="1" applyFont="1" applyFill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vertical="top" wrapText="1"/>
    </xf>
    <xf numFmtId="9" fontId="6" fillId="2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vertical="top" wrapText="1"/>
    </xf>
    <xf numFmtId="9" fontId="6" fillId="2" borderId="2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0" fontId="19" fillId="2" borderId="0" xfId="5" applyFont="1" applyFill="1"/>
    <xf numFmtId="3" fontId="6" fillId="2" borderId="4" xfId="1" applyNumberFormat="1" applyFont="1" applyFill="1" applyBorder="1" applyAlignment="1">
      <alignment horizontal="right" vertical="top" wrapText="1"/>
    </xf>
    <xf numFmtId="3" fontId="6" fillId="0" borderId="4" xfId="1" applyNumberFormat="1" applyFont="1" applyBorder="1" applyAlignment="1">
      <alignment horizontal="right" vertical="top" wrapText="1"/>
    </xf>
    <xf numFmtId="164" fontId="6" fillId="0" borderId="4" xfId="1" applyNumberFormat="1" applyFont="1" applyBorder="1" applyAlignment="1">
      <alignment horizontal="right" vertical="top" wrapText="1"/>
    </xf>
    <xf numFmtId="164" fontId="6" fillId="2" borderId="4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0" borderId="1" xfId="1" applyNumberFormat="1" applyFont="1" applyBorder="1" applyAlignment="1">
      <alignment horizontal="right" vertical="top" wrapText="1"/>
    </xf>
    <xf numFmtId="164" fontId="6" fillId="0" borderId="1" xfId="1" applyNumberFormat="1" applyFont="1" applyBorder="1" applyAlignment="1">
      <alignment horizontal="right" vertical="top" wrapText="1"/>
    </xf>
    <xf numFmtId="164" fontId="6" fillId="2" borderId="1" xfId="1" applyNumberFormat="1" applyFont="1" applyFill="1" applyBorder="1" applyAlignment="1">
      <alignment horizontal="right" vertical="top" wrapText="1"/>
    </xf>
    <xf numFmtId="3" fontId="6" fillId="2" borderId="2" xfId="1" applyNumberFormat="1" applyFont="1" applyFill="1" applyBorder="1" applyAlignment="1">
      <alignment horizontal="right" vertical="top" wrapText="1"/>
    </xf>
    <xf numFmtId="3" fontId="6" fillId="0" borderId="2" xfId="1" applyNumberFormat="1" applyFont="1" applyBorder="1" applyAlignment="1">
      <alignment horizontal="right" vertical="top" wrapText="1"/>
    </xf>
    <xf numFmtId="164" fontId="6" fillId="0" borderId="2" xfId="1" applyNumberFormat="1" applyFont="1" applyBorder="1" applyAlignment="1">
      <alignment horizontal="right" vertical="top" wrapText="1"/>
    </xf>
    <xf numFmtId="164" fontId="6" fillId="2" borderId="2" xfId="1" applyNumberFormat="1" applyFont="1" applyFill="1" applyBorder="1" applyAlignment="1">
      <alignment horizontal="right" vertical="top" wrapText="1"/>
    </xf>
    <xf numFmtId="0" fontId="20" fillId="0" borderId="0" xfId="1" applyFont="1" applyBorder="1" applyAlignment="1">
      <alignment vertical="top" wrapText="1"/>
    </xf>
    <xf numFmtId="3" fontId="6" fillId="2" borderId="0" xfId="1" applyNumberFormat="1" applyFont="1" applyFill="1" applyBorder="1" applyAlignment="1">
      <alignment horizontal="right" vertical="top" wrapText="1"/>
    </xf>
    <xf numFmtId="3" fontId="6" fillId="0" borderId="0" xfId="1" applyNumberFormat="1" applyFont="1" applyBorder="1" applyAlignment="1">
      <alignment horizontal="right" vertical="top" wrapText="1"/>
    </xf>
    <xf numFmtId="164" fontId="6" fillId="0" borderId="0" xfId="1" applyNumberFormat="1" applyFont="1" applyBorder="1" applyAlignment="1">
      <alignment horizontal="right" vertical="top" wrapText="1"/>
    </xf>
    <xf numFmtId="164" fontId="6" fillId="2" borderId="0" xfId="1" applyNumberFormat="1" applyFont="1" applyFill="1" applyBorder="1" applyAlignment="1">
      <alignment horizontal="right" vertical="top" wrapText="1"/>
    </xf>
    <xf numFmtId="0" fontId="4" fillId="2" borderId="0" xfId="5" applyFont="1" applyFill="1" applyBorder="1" applyAlignment="1">
      <alignment horizontal="justify"/>
    </xf>
    <xf numFmtId="0" fontId="18" fillId="2" borderId="0" xfId="5" applyFont="1" applyFill="1" applyBorder="1" applyAlignment="1">
      <alignment horizontal="justify" vertical="top" wrapText="1"/>
    </xf>
    <xf numFmtId="0" fontId="5" fillId="2" borderId="4" xfId="5" applyFont="1" applyFill="1" applyBorder="1" applyAlignment="1">
      <alignment vertical="top" wrapText="1"/>
    </xf>
    <xf numFmtId="3" fontId="6" fillId="2" borderId="4" xfId="1" applyNumberFormat="1" applyFont="1" applyFill="1" applyBorder="1" applyAlignment="1">
      <alignment horizontal="right" vertical="center" wrapText="1"/>
    </xf>
    <xf numFmtId="0" fontId="4" fillId="2" borderId="1" xfId="5" applyFont="1" applyFill="1" applyBorder="1" applyAlignment="1">
      <alignment vertical="top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1" fillId="2" borderId="0" xfId="5" applyNumberFormat="1" applyFill="1"/>
    <xf numFmtId="0" fontId="4" fillId="2" borderId="2" xfId="5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right" vertical="center" wrapText="1"/>
    </xf>
    <xf numFmtId="0" fontId="20" fillId="2" borderId="0" xfId="5" applyFont="1" applyFill="1"/>
    <xf numFmtId="0" fontId="18" fillId="2" borderId="0" xfId="5" applyFont="1" applyFill="1" applyAlignment="1">
      <alignment horizontal="justify"/>
    </xf>
    <xf numFmtId="0" fontId="1" fillId="0" borderId="0" xfId="5" applyBorder="1"/>
    <xf numFmtId="10" fontId="6" fillId="2" borderId="0" xfId="1" applyNumberFormat="1" applyFont="1" applyFill="1" applyBorder="1" applyAlignment="1">
      <alignment horizontal="right" vertical="top" wrapText="1"/>
    </xf>
    <xf numFmtId="9" fontId="4" fillId="2" borderId="0" xfId="5" applyNumberFormat="1" applyFont="1" applyFill="1" applyBorder="1" applyAlignment="1">
      <alignment horizontal="right" vertical="top"/>
    </xf>
    <xf numFmtId="0" fontId="17" fillId="2" borderId="0" xfId="5" applyFont="1" applyFill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18" fillId="2" borderId="0" xfId="5" applyFont="1" applyFill="1" applyAlignment="1">
      <alignment horizontal="justify" vertical="center" wrapText="1"/>
    </xf>
    <xf numFmtId="0" fontId="6" fillId="0" borderId="4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9" fontId="6" fillId="2" borderId="7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0" fontId="6" fillId="0" borderId="12" xfId="1" applyFont="1" applyBorder="1" applyAlignment="1">
      <alignment vertical="center" wrapText="1"/>
    </xf>
    <xf numFmtId="9" fontId="6" fillId="2" borderId="12" xfId="1" applyNumberFormat="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vertical="center" wrapText="1"/>
    </xf>
    <xf numFmtId="9" fontId="6" fillId="2" borderId="13" xfId="1" applyNumberFormat="1" applyFont="1" applyFill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right" vertical="center" wrapText="1"/>
    </xf>
    <xf numFmtId="0" fontId="5" fillId="2" borderId="4" xfId="5" applyFont="1" applyFill="1" applyBorder="1" applyAlignment="1">
      <alignment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2" xfId="5" applyFont="1" applyFill="1" applyBorder="1" applyAlignment="1">
      <alignment vertical="center" wrapText="1"/>
    </xf>
    <xf numFmtId="3" fontId="2" fillId="2" borderId="0" xfId="1" applyNumberFormat="1" applyFont="1" applyFill="1"/>
    <xf numFmtId="3" fontId="0" fillId="2" borderId="0" xfId="1" applyNumberFormat="1" applyFont="1" applyFill="1"/>
    <xf numFmtId="3" fontId="21" fillId="2" borderId="4" xfId="1" applyNumberFormat="1" applyFont="1" applyFill="1" applyBorder="1" applyAlignment="1">
      <alignment horizontal="justify"/>
    </xf>
    <xf numFmtId="3" fontId="5" fillId="2" borderId="5" xfId="1" applyNumberFormat="1" applyFont="1" applyFill="1" applyBorder="1" applyAlignment="1">
      <alignment vertical="center" wrapText="1"/>
    </xf>
    <xf numFmtId="3" fontId="5" fillId="2" borderId="0" xfId="1" applyNumberFormat="1" applyFont="1" applyFill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18" fillId="2" borderId="0" xfId="1" applyNumberFormat="1" applyFont="1" applyFill="1" applyAlignment="1">
      <alignment horizontal="justify" vertical="center" wrapText="1"/>
    </xf>
    <xf numFmtId="3" fontId="13" fillId="0" borderId="4" xfId="1" applyNumberFormat="1" applyFont="1" applyBorder="1" applyAlignment="1">
      <alignment horizontal="justify" vertical="center" wrapText="1"/>
    </xf>
    <xf numFmtId="9" fontId="6" fillId="0" borderId="4" xfId="1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vertical="center" wrapText="1"/>
    </xf>
    <xf numFmtId="9" fontId="6" fillId="0" borderId="1" xfId="1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 wrapText="1"/>
    </xf>
    <xf numFmtId="9" fontId="6" fillId="0" borderId="2" xfId="11" applyFont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justify"/>
    </xf>
    <xf numFmtId="3" fontId="22" fillId="2" borderId="0" xfId="1" applyNumberFormat="1" applyFont="1" applyFill="1" applyAlignment="1">
      <alignment horizontal="justify"/>
    </xf>
    <xf numFmtId="3" fontId="8" fillId="2" borderId="4" xfId="1" applyNumberFormat="1" applyFont="1" applyFill="1" applyBorder="1" applyAlignment="1">
      <alignment horizontal="justify" vertical="center"/>
    </xf>
    <xf numFmtId="3" fontId="23" fillId="2" borderId="3" xfId="1" applyNumberFormat="1" applyFont="1" applyFill="1" applyBorder="1" applyAlignment="1">
      <alignment vertical="center" wrapText="1"/>
    </xf>
    <xf numFmtId="3" fontId="18" fillId="2" borderId="3" xfId="1" applyNumberFormat="1" applyFont="1" applyFill="1" applyBorder="1" applyAlignment="1">
      <alignment horizontal="justify" vertical="center" wrapText="1"/>
    </xf>
    <xf numFmtId="3" fontId="13" fillId="0" borderId="14" xfId="1" applyNumberFormat="1" applyFont="1" applyBorder="1" applyAlignment="1">
      <alignment vertical="center" wrapText="1"/>
    </xf>
    <xf numFmtId="3" fontId="6" fillId="2" borderId="14" xfId="1" applyNumberFormat="1" applyFont="1" applyFill="1" applyBorder="1" applyAlignment="1">
      <alignment horizontal="right" vertical="center" wrapText="1"/>
    </xf>
    <xf numFmtId="9" fontId="6" fillId="0" borderId="14" xfId="11" applyFont="1" applyBorder="1" applyAlignment="1">
      <alignment horizontal="right" vertical="center" wrapText="1"/>
    </xf>
    <xf numFmtId="9" fontId="6" fillId="2" borderId="14" xfId="1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vertical="center" wrapText="1"/>
    </xf>
    <xf numFmtId="3" fontId="6" fillId="2" borderId="12" xfId="1" applyNumberFormat="1" applyFont="1" applyFill="1" applyBorder="1" applyAlignment="1">
      <alignment horizontal="right" vertical="center" wrapText="1"/>
    </xf>
    <xf numFmtId="9" fontId="6" fillId="0" borderId="12" xfId="11" applyFont="1" applyBorder="1" applyAlignment="1">
      <alignment horizontal="right" vertical="center" wrapText="1"/>
    </xf>
    <xf numFmtId="9" fontId="6" fillId="2" borderId="12" xfId="1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2" borderId="3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9" fontId="6" fillId="0" borderId="3" xfId="11" applyFont="1" applyBorder="1" applyAlignment="1">
      <alignment horizontal="right" vertical="center" wrapText="1"/>
    </xf>
    <xf numFmtId="9" fontId="6" fillId="2" borderId="3" xfId="11" applyFont="1" applyFill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left"/>
    </xf>
    <xf numFmtId="3" fontId="4" fillId="2" borderId="4" xfId="1" applyNumberFormat="1" applyFont="1" applyFill="1" applyBorder="1"/>
    <xf numFmtId="3" fontId="4" fillId="2" borderId="4" xfId="1" applyNumberFormat="1" applyFont="1" applyFill="1" applyBorder="1" applyAlignment="1">
      <alignment horizontal="justify"/>
    </xf>
    <xf numFmtId="3" fontId="18" fillId="2" borderId="4" xfId="1" applyNumberFormat="1" applyFont="1" applyFill="1" applyBorder="1" applyAlignment="1">
      <alignment horizontal="justify" vertical="top" wrapText="1"/>
    </xf>
    <xf numFmtId="3" fontId="23" fillId="2" borderId="0" xfId="1" applyNumberFormat="1" applyFont="1" applyFill="1" applyAlignment="1">
      <alignment vertical="center" wrapText="1"/>
    </xf>
    <xf numFmtId="3" fontId="13" fillId="0" borderId="4" xfId="1" applyNumberFormat="1" applyFont="1" applyBorder="1" applyAlignment="1">
      <alignment vertical="center" wrapText="1"/>
    </xf>
    <xf numFmtId="164" fontId="6" fillId="2" borderId="4" xfId="11" applyNumberFormat="1" applyFont="1" applyFill="1" applyBorder="1" applyAlignment="1">
      <alignment horizontal="right" vertical="center" wrapText="1"/>
    </xf>
    <xf numFmtId="3" fontId="7" fillId="2" borderId="0" xfId="11" applyNumberFormat="1" applyFill="1"/>
    <xf numFmtId="164" fontId="6" fillId="2" borderId="1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/>
    <xf numFmtId="3" fontId="1" fillId="2" borderId="0" xfId="11" applyNumberFormat="1" applyFont="1" applyFill="1"/>
    <xf numFmtId="164" fontId="6" fillId="2" borderId="2" xfId="11" applyNumberFormat="1" applyFont="1" applyFill="1" applyBorder="1" applyAlignment="1">
      <alignment horizontal="right" vertical="center" wrapText="1"/>
    </xf>
    <xf numFmtId="3" fontId="19" fillId="2" borderId="0" xfId="1" applyNumberFormat="1" applyFont="1" applyFill="1"/>
    <xf numFmtId="3" fontId="4" fillId="2" borderId="0" xfId="1" applyNumberFormat="1" applyFont="1" applyFill="1" applyBorder="1" applyAlignment="1">
      <alignment horizontal="right" vertical="top" indent="1"/>
    </xf>
    <xf numFmtId="3" fontId="4" fillId="2" borderId="0" xfId="1" applyNumberFormat="1" applyFont="1" applyFill="1" applyBorder="1" applyAlignment="1">
      <alignment horizontal="right" vertical="top"/>
    </xf>
    <xf numFmtId="3" fontId="4" fillId="2" borderId="0" xfId="1" applyNumberFormat="1" applyFont="1" applyFill="1" applyBorder="1" applyAlignment="1">
      <alignment horizontal="right" vertical="top" wrapText="1" indent="1"/>
    </xf>
    <xf numFmtId="3" fontId="4" fillId="2" borderId="4" xfId="1" applyNumberFormat="1" applyFont="1" applyFill="1" applyBorder="1" applyAlignment="1">
      <alignment horizontal="justify" vertical="center"/>
    </xf>
    <xf numFmtId="3" fontId="4" fillId="2" borderId="0" xfId="1" applyNumberFormat="1" applyFont="1" applyFill="1" applyBorder="1" applyAlignment="1">
      <alignment horizontal="justify" vertical="center"/>
    </xf>
    <xf numFmtId="3" fontId="4" fillId="2" borderId="15" xfId="1" applyNumberFormat="1" applyFont="1" applyFill="1" applyBorder="1" applyAlignment="1">
      <alignment horizontal="justify" vertical="center"/>
    </xf>
    <xf numFmtId="3" fontId="4" fillId="2" borderId="16" xfId="1" applyNumberFormat="1" applyFont="1" applyFill="1" applyBorder="1" applyAlignment="1">
      <alignment horizontal="justify" vertical="center"/>
    </xf>
    <xf numFmtId="3" fontId="4" fillId="2" borderId="17" xfId="1" applyNumberFormat="1" applyFont="1" applyFill="1" applyBorder="1" applyAlignment="1">
      <alignment horizontal="justify"/>
    </xf>
    <xf numFmtId="3" fontId="4" fillId="2" borderId="0" xfId="1" applyNumberFormat="1" applyFont="1" applyFill="1" applyBorder="1" applyAlignment="1">
      <alignment horizontal="justify"/>
    </xf>
    <xf numFmtId="3" fontId="18" fillId="2" borderId="0" xfId="1" applyNumberFormat="1" applyFont="1" applyFill="1" applyBorder="1" applyAlignment="1">
      <alignment horizontal="justify" vertical="top" wrapText="1"/>
    </xf>
    <xf numFmtId="3" fontId="17" fillId="2" borderId="0" xfId="1" applyNumberFormat="1" applyFont="1" applyFill="1" applyAlignment="1">
      <alignment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3" fontId="5" fillId="2" borderId="19" xfId="1" applyNumberFormat="1" applyFont="1" applyFill="1" applyBorder="1" applyAlignment="1">
      <alignment vertical="center" wrapText="1"/>
    </xf>
    <xf numFmtId="3" fontId="5" fillId="2" borderId="20" xfId="1" applyNumberFormat="1" applyFont="1" applyFill="1" applyBorder="1" applyAlignment="1">
      <alignment vertical="top" wrapText="1"/>
    </xf>
    <xf numFmtId="3" fontId="5" fillId="2" borderId="0" xfId="1" applyNumberFormat="1" applyFont="1" applyFill="1" applyBorder="1" applyAlignment="1">
      <alignment vertical="top" wrapText="1"/>
    </xf>
    <xf numFmtId="3" fontId="18" fillId="2" borderId="0" xfId="1" applyNumberFormat="1" applyFont="1" applyFill="1" applyBorder="1" applyAlignment="1">
      <alignment horizontal="justify" vertical="center" wrapText="1"/>
    </xf>
    <xf numFmtId="3" fontId="18" fillId="2" borderId="21" xfId="1" applyNumberFormat="1" applyFont="1" applyFill="1" applyBorder="1" applyAlignment="1">
      <alignment horizontal="justify" vertical="center" wrapText="1"/>
    </xf>
    <xf numFmtId="3" fontId="18" fillId="2" borderId="19" xfId="1" applyNumberFormat="1" applyFont="1" applyFill="1" applyBorder="1" applyAlignment="1">
      <alignment horizontal="justify" vertical="center" wrapText="1"/>
    </xf>
    <xf numFmtId="3" fontId="18" fillId="2" borderId="20" xfId="1" applyNumberFormat="1" applyFont="1" applyFill="1" applyBorder="1" applyAlignment="1">
      <alignment horizontal="justify" vertical="top" wrapText="1"/>
    </xf>
    <xf numFmtId="3" fontId="6" fillId="0" borderId="22" xfId="1" applyNumberFormat="1" applyFont="1" applyBorder="1" applyAlignment="1">
      <alignment horizontal="right" vertical="center" wrapText="1"/>
    </xf>
    <xf numFmtId="3" fontId="6" fillId="2" borderId="18" xfId="1" applyNumberFormat="1" applyFont="1" applyFill="1" applyBorder="1" applyAlignment="1">
      <alignment horizontal="right" vertical="center" wrapText="1"/>
    </xf>
    <xf numFmtId="3" fontId="6" fillId="0" borderId="19" xfId="1" applyNumberFormat="1" applyFont="1" applyBorder="1" applyAlignment="1">
      <alignment horizontal="right" vertical="center" wrapText="1"/>
    </xf>
    <xf numFmtId="3" fontId="6" fillId="2" borderId="20" xfId="1" applyNumberFormat="1" applyFont="1" applyFill="1" applyBorder="1" applyAlignment="1">
      <alignment horizontal="right" wrapText="1"/>
    </xf>
    <xf numFmtId="3" fontId="6" fillId="4" borderId="15" xfId="1" applyNumberFormat="1" applyFont="1" applyFill="1" applyBorder="1" applyAlignment="1">
      <alignment horizontal="right" wrapText="1"/>
    </xf>
    <xf numFmtId="3" fontId="6" fillId="0" borderId="17" xfId="1" applyNumberFormat="1" applyFont="1" applyFill="1" applyBorder="1" applyAlignment="1">
      <alignment horizontal="right" vertical="top" wrapText="1"/>
    </xf>
    <xf numFmtId="3" fontId="6" fillId="4" borderId="19" xfId="1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vertical="top" wrapText="1"/>
    </xf>
    <xf numFmtId="3" fontId="6" fillId="2" borderId="22" xfId="1" applyNumberFormat="1" applyFont="1" applyFill="1" applyBorder="1" applyAlignment="1">
      <alignment horizontal="right" vertical="center" wrapText="1"/>
    </xf>
    <xf numFmtId="3" fontId="4" fillId="2" borderId="20" xfId="1" applyNumberFormat="1" applyFont="1" applyFill="1" applyBorder="1" applyAlignment="1">
      <alignment horizontal="right" wrapText="1"/>
    </xf>
    <xf numFmtId="3" fontId="4" fillId="4" borderId="19" xfId="1" applyNumberFormat="1" applyFont="1" applyFill="1" applyBorder="1" applyAlignment="1">
      <alignment horizontal="right" wrapText="1"/>
    </xf>
    <xf numFmtId="3" fontId="4" fillId="4" borderId="20" xfId="1" applyNumberFormat="1" applyFont="1" applyFill="1" applyBorder="1" applyAlignment="1">
      <alignment horizontal="right" vertical="top" wrapText="1"/>
    </xf>
    <xf numFmtId="3" fontId="6" fillId="2" borderId="0" xfId="1" applyNumberFormat="1" applyFont="1" applyFill="1" applyBorder="1" applyAlignment="1">
      <alignment horizontal="right" vertical="center" wrapText="1"/>
    </xf>
    <xf numFmtId="3" fontId="6" fillId="2" borderId="15" xfId="1" applyNumberFormat="1" applyFont="1" applyFill="1" applyBorder="1" applyAlignment="1">
      <alignment horizontal="right" vertical="center" wrapText="1"/>
    </xf>
    <xf numFmtId="3" fontId="6" fillId="2" borderId="21" xfId="1" applyNumberFormat="1" applyFont="1" applyFill="1" applyBorder="1" applyAlignment="1">
      <alignment horizontal="right" vertical="center" wrapText="1"/>
    </xf>
    <xf numFmtId="3" fontId="6" fillId="0" borderId="23" xfId="1" applyNumberFormat="1" applyFont="1" applyBorder="1" applyAlignment="1">
      <alignment horizontal="right" vertical="center" wrapText="1"/>
    </xf>
    <xf numFmtId="3" fontId="4" fillId="2" borderId="24" xfId="1" applyNumberFormat="1" applyFont="1" applyFill="1" applyBorder="1" applyAlignment="1">
      <alignment horizontal="right" wrapText="1"/>
    </xf>
    <xf numFmtId="3" fontId="5" fillId="2" borderId="4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3" fontId="1" fillId="2" borderId="0" xfId="5" applyNumberFormat="1" applyFill="1" applyBorder="1"/>
    <xf numFmtId="164" fontId="6" fillId="2" borderId="14" xfId="11" applyNumberFormat="1" applyFont="1" applyFill="1" applyBorder="1" applyAlignment="1">
      <alignment horizontal="right" vertical="center"/>
    </xf>
    <xf numFmtId="164" fontId="6" fillId="2" borderId="1" xfId="11" applyNumberFormat="1" applyFont="1" applyFill="1" applyBorder="1" applyAlignment="1">
      <alignment horizontal="right" vertical="center"/>
    </xf>
    <xf numFmtId="3" fontId="6" fillId="2" borderId="0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 applyBorder="1" applyAlignment="1">
      <alignment horizontal="right" vertical="center"/>
    </xf>
    <xf numFmtId="3" fontId="1" fillId="2" borderId="0" xfId="11" applyNumberFormat="1" applyFont="1" applyFill="1" applyBorder="1"/>
    <xf numFmtId="164" fontId="6" fillId="2" borderId="2" xfId="11" applyNumberFormat="1" applyFont="1" applyFill="1" applyBorder="1" applyAlignment="1">
      <alignment horizontal="right" vertical="center"/>
    </xf>
    <xf numFmtId="3" fontId="25" fillId="2" borderId="0" xfId="1" applyNumberFormat="1" applyFont="1" applyFill="1" applyAlignment="1">
      <alignment horizontal="justify"/>
    </xf>
    <xf numFmtId="3" fontId="5" fillId="2" borderId="4" xfId="1" applyNumberFormat="1" applyFont="1" applyFill="1" applyBorder="1" applyAlignment="1">
      <alignment horizontal="justify" vertical="center" wrapText="1"/>
    </xf>
    <xf numFmtId="3" fontId="4" fillId="2" borderId="1" xfId="1" applyNumberFormat="1" applyFont="1" applyFill="1" applyBorder="1" applyAlignment="1">
      <alignment horizontal="justify" vertical="center" wrapText="1"/>
    </xf>
    <xf numFmtId="3" fontId="4" fillId="2" borderId="2" xfId="1" applyNumberFormat="1" applyFont="1" applyFill="1" applyBorder="1" applyAlignment="1">
      <alignment horizontal="justify" vertical="center" wrapText="1"/>
    </xf>
    <xf numFmtId="3" fontId="20" fillId="0" borderId="0" xfId="1" applyNumberFormat="1" applyFont="1"/>
    <xf numFmtId="0" fontId="7" fillId="0" borderId="0" xfId="10"/>
    <xf numFmtId="0" fontId="4" fillId="2" borderId="4" xfId="5" applyFont="1" applyFill="1" applyBorder="1" applyAlignment="1">
      <alignment horizontal="justify" wrapText="1"/>
    </xf>
    <xf numFmtId="0" fontId="4" fillId="2" borderId="0" xfId="5" applyFont="1" applyFill="1" applyBorder="1" applyAlignment="1">
      <alignment horizontal="justify" wrapText="1"/>
    </xf>
    <xf numFmtId="3" fontId="4" fillId="0" borderId="4" xfId="5" applyNumberFormat="1" applyFont="1" applyFill="1" applyBorder="1" applyAlignment="1">
      <alignment horizontal="right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3" fontId="4" fillId="0" borderId="7" xfId="5" applyNumberFormat="1" applyFont="1" applyFill="1" applyBorder="1" applyAlignment="1">
      <alignment horizontal="right" vertical="top" wrapText="1"/>
    </xf>
    <xf numFmtId="3" fontId="4" fillId="0" borderId="2" xfId="5" applyNumberFormat="1" applyFont="1" applyFill="1" applyBorder="1" applyAlignment="1">
      <alignment horizontal="right" vertical="top" wrapText="1"/>
    </xf>
    <xf numFmtId="3" fontId="4" fillId="0" borderId="3" xfId="5" applyNumberFormat="1" applyFont="1" applyFill="1" applyBorder="1" applyAlignment="1">
      <alignment horizontal="right" vertical="top" wrapText="1"/>
    </xf>
    <xf numFmtId="0" fontId="5" fillId="2" borderId="4" xfId="5" applyFont="1" applyFill="1" applyBorder="1" applyAlignment="1">
      <alignment wrapText="1"/>
    </xf>
    <xf numFmtId="0" fontId="18" fillId="2" borderId="3" xfId="5" applyFont="1" applyFill="1" applyBorder="1" applyAlignment="1">
      <alignment horizontal="justify" vertical="top" wrapText="1"/>
    </xf>
    <xf numFmtId="2" fontId="4" fillId="0" borderId="0" xfId="8" applyNumberFormat="1" applyFont="1" applyFill="1" applyBorder="1" applyAlignment="1">
      <alignment horizontal="center" vertical="top" wrapText="1"/>
    </xf>
    <xf numFmtId="14" fontId="26" fillId="0" borderId="3" xfId="0" applyNumberFormat="1" applyFont="1" applyBorder="1" applyAlignment="1">
      <alignment horizontal="right" vertical="center"/>
    </xf>
    <xf numFmtId="2" fontId="4" fillId="0" borderId="3" xfId="8" applyNumberFormat="1" applyFont="1" applyFill="1" applyBorder="1" applyAlignment="1">
      <alignment horizontal="center" vertical="top" wrapText="1"/>
    </xf>
    <xf numFmtId="0" fontId="7" fillId="0" borderId="0" xfId="8" applyFont="1"/>
    <xf numFmtId="0" fontId="19" fillId="2" borderId="4" xfId="9" applyFont="1" applyFill="1" applyBorder="1" applyAlignment="1">
      <alignment vertical="top" wrapText="1"/>
    </xf>
    <xf numFmtId="0" fontId="7" fillId="2" borderId="4" xfId="9" applyFont="1" applyFill="1" applyBorder="1" applyAlignment="1">
      <alignment vertical="top" wrapText="1"/>
    </xf>
    <xf numFmtId="0" fontId="7" fillId="2" borderId="0" xfId="9" applyFont="1" applyFill="1" applyBorder="1" applyAlignment="1">
      <alignment vertical="top" wrapText="1"/>
    </xf>
    <xf numFmtId="0" fontId="7" fillId="0" borderId="0" xfId="9" applyFont="1"/>
    <xf numFmtId="3" fontId="6" fillId="0" borderId="11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Fill="1" applyBorder="1" applyAlignment="1">
      <alignment horizontal="right" vertical="center" wrapText="1"/>
    </xf>
    <xf numFmtId="164" fontId="6" fillId="5" borderId="2" xfId="11" applyNumberFormat="1" applyFont="1" applyFill="1" applyBorder="1" applyAlignment="1">
      <alignment horizontal="right" vertical="center" wrapText="1"/>
    </xf>
    <xf numFmtId="4" fontId="6" fillId="0" borderId="4" xfId="6" applyNumberFormat="1" applyFont="1" applyFill="1" applyBorder="1" applyAlignment="1">
      <alignment horizontal="right" vertical="center" wrapText="1"/>
    </xf>
    <xf numFmtId="2" fontId="6" fillId="0" borderId="4" xfId="6" applyNumberFormat="1" applyFont="1" applyFill="1" applyBorder="1" applyAlignment="1">
      <alignment horizontal="right" vertical="center" wrapText="1"/>
    </xf>
    <xf numFmtId="4" fontId="6" fillId="0" borderId="2" xfId="6" applyNumberFormat="1" applyFont="1" applyFill="1" applyBorder="1" applyAlignment="1">
      <alignment horizontal="right" vertical="center" wrapText="1"/>
    </xf>
    <xf numFmtId="2" fontId="6" fillId="0" borderId="2" xfId="6" applyNumberFormat="1" applyFont="1" applyFill="1" applyBorder="1" applyAlignment="1">
      <alignment horizontal="right" vertical="center" wrapText="1"/>
    </xf>
    <xf numFmtId="164" fontId="6" fillId="0" borderId="4" xfId="12" applyNumberFormat="1" applyFont="1" applyFill="1" applyBorder="1" applyAlignment="1">
      <alignment vertical="center" wrapText="1"/>
    </xf>
    <xf numFmtId="14" fontId="26" fillId="0" borderId="0" xfId="0" applyNumberFormat="1" applyFont="1" applyAlignment="1">
      <alignment horizontal="right" vertical="center"/>
    </xf>
    <xf numFmtId="0" fontId="3" fillId="2" borderId="0" xfId="2" applyFont="1" applyFill="1" applyAlignment="1">
      <alignment vertical="center"/>
    </xf>
    <xf numFmtId="0" fontId="2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6" xfId="2" applyFont="1" applyFill="1" applyBorder="1" applyAlignment="1">
      <alignment vertical="center" wrapText="1"/>
    </xf>
    <xf numFmtId="0" fontId="5" fillId="2" borderId="29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14" xfId="2" applyFont="1" applyFill="1" applyBorder="1" applyAlignment="1">
      <alignment vertical="center" wrapText="1"/>
    </xf>
    <xf numFmtId="3" fontId="6" fillId="2" borderId="4" xfId="2" applyNumberFormat="1" applyFont="1" applyFill="1" applyBorder="1" applyAlignment="1">
      <alignment horizontal="right" vertical="center" wrapText="1"/>
    </xf>
    <xf numFmtId="9" fontId="6" fillId="2" borderId="4" xfId="11" applyFont="1" applyFill="1" applyBorder="1" applyAlignment="1">
      <alignment horizontal="right" vertical="center" wrapText="1"/>
    </xf>
    <xf numFmtId="1" fontId="6" fillId="2" borderId="0" xfId="2" applyNumberFormat="1" applyFont="1" applyFill="1" applyAlignment="1">
      <alignment vertical="center"/>
    </xf>
    <xf numFmtId="0" fontId="4" fillId="2" borderId="7" xfId="2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vertical="center" wrapText="1"/>
    </xf>
    <xf numFmtId="3" fontId="6" fillId="2" borderId="0" xfId="2" applyNumberFormat="1" applyFont="1" applyFill="1" applyAlignment="1">
      <alignment horizontal="right" vertical="center" wrapText="1"/>
    </xf>
    <xf numFmtId="3" fontId="6" fillId="2" borderId="7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 applyAlignment="1">
      <alignment vertical="center" wrapText="1"/>
    </xf>
    <xf numFmtId="9" fontId="6" fillId="2" borderId="0" xfId="11" applyFont="1" applyFill="1" applyAlignment="1">
      <alignment horizontal="right" vertical="center" wrapText="1"/>
    </xf>
    <xf numFmtId="0" fontId="2" fillId="2" borderId="0" xfId="2" applyFont="1" applyFill="1" applyAlignment="1">
      <alignment vertical="center"/>
    </xf>
    <xf numFmtId="0" fontId="3" fillId="2" borderId="4" xfId="2" applyFont="1" applyFill="1" applyBorder="1" applyAlignment="1">
      <alignment vertical="center"/>
    </xf>
    <xf numFmtId="0" fontId="5" fillId="2" borderId="0" xfId="2" applyFont="1" applyFill="1" applyAlignment="1">
      <alignment vertical="center" wrapText="1"/>
    </xf>
    <xf numFmtId="0" fontId="4" fillId="2" borderId="14" xfId="2" applyFont="1" applyFill="1" applyBorder="1" applyAlignment="1">
      <alignment vertical="center" wrapText="1"/>
    </xf>
    <xf numFmtId="0" fontId="3" fillId="0" borderId="0" xfId="2" applyFont="1" applyAlignment="1">
      <alignment vertical="center"/>
    </xf>
    <xf numFmtId="0" fontId="4" fillId="2" borderId="7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3" xfId="2" applyFont="1" applyFill="1" applyBorder="1" applyAlignment="1">
      <alignment vertical="center"/>
    </xf>
    <xf numFmtId="0" fontId="4" fillId="2" borderId="14" xfId="2" applyFont="1" applyFill="1" applyBorder="1" applyAlignment="1">
      <alignment horizontal="left" vertical="center" wrapText="1"/>
    </xf>
    <xf numFmtId="10" fontId="6" fillId="2" borderId="0" xfId="11" applyNumberFormat="1" applyFont="1" applyFill="1" applyAlignment="1">
      <alignment horizontal="right" vertical="center" wrapText="1"/>
    </xf>
    <xf numFmtId="10" fontId="6" fillId="0" borderId="1" xfId="11" applyNumberFormat="1" applyFont="1" applyBorder="1" applyAlignment="1">
      <alignment horizontal="right" vertical="center" wrapText="1"/>
    </xf>
    <xf numFmtId="0" fontId="6" fillId="2" borderId="1" xfId="2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4" fillId="2" borderId="7" xfId="2" applyFont="1" applyFill="1" applyBorder="1" applyAlignment="1">
      <alignment horizontal="left" vertical="center" wrapText="1"/>
    </xf>
    <xf numFmtId="10" fontId="6" fillId="2" borderId="1" xfId="11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left" vertical="center" wrapText="1"/>
    </xf>
    <xf numFmtId="10" fontId="6" fillId="2" borderId="2" xfId="11" applyNumberFormat="1" applyFont="1" applyFill="1" applyBorder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0" fontId="6" fillId="2" borderId="4" xfId="2" applyFont="1" applyFill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0" fontId="6" fillId="2" borderId="14" xfId="2" applyFont="1" applyFill="1" applyBorder="1" applyAlignment="1">
      <alignment horizontal="right" vertical="center" wrapText="1"/>
    </xf>
    <xf numFmtId="0" fontId="6" fillId="2" borderId="12" xfId="2" applyFont="1" applyFill="1" applyBorder="1" applyAlignment="1">
      <alignment horizontal="right" vertical="center" wrapText="1"/>
    </xf>
    <xf numFmtId="0" fontId="6" fillId="2" borderId="7" xfId="2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right" vertical="center" wrapText="1"/>
    </xf>
    <xf numFmtId="10" fontId="6" fillId="2" borderId="4" xfId="11" applyNumberFormat="1" applyFont="1" applyFill="1" applyBorder="1" applyAlignment="1">
      <alignment horizontal="right" vertical="center" wrapText="1"/>
    </xf>
    <xf numFmtId="10" fontId="6" fillId="0" borderId="4" xfId="11" applyNumberFormat="1" applyFont="1" applyBorder="1" applyAlignment="1">
      <alignment horizontal="right" vertical="center" wrapText="1"/>
    </xf>
    <xf numFmtId="10" fontId="6" fillId="2" borderId="30" xfId="11" applyNumberFormat="1" applyFont="1" applyFill="1" applyBorder="1" applyAlignment="1">
      <alignment horizontal="right" vertical="center" wrapText="1"/>
    </xf>
    <xf numFmtId="10" fontId="6" fillId="0" borderId="2" xfId="11" applyNumberFormat="1" applyFont="1" applyBorder="1" applyAlignment="1">
      <alignment horizontal="right" vertical="center" wrapText="1"/>
    </xf>
    <xf numFmtId="0" fontId="6" fillId="2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10" fontId="6" fillId="0" borderId="0" xfId="11" applyNumberFormat="1" applyFont="1" applyBorder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10" fontId="6" fillId="0" borderId="1" xfId="11" applyNumberFormat="1" applyFont="1" applyFill="1" applyBorder="1" applyAlignment="1">
      <alignment horizontal="right" vertical="center" wrapText="1"/>
    </xf>
    <xf numFmtId="10" fontId="3" fillId="2" borderId="0" xfId="2" applyNumberFormat="1" applyFont="1" applyFill="1" applyAlignment="1">
      <alignment vertical="center"/>
    </xf>
    <xf numFmtId="0" fontId="29" fillId="2" borderId="1" xfId="2" applyFont="1" applyFill="1" applyBorder="1" applyAlignment="1">
      <alignment horizontal="right" vertical="center" wrapText="1"/>
    </xf>
    <xf numFmtId="0" fontId="29" fillId="2" borderId="2" xfId="2" applyFont="1" applyFill="1" applyBorder="1" applyAlignment="1">
      <alignment horizontal="right" vertical="center" wrapText="1"/>
    </xf>
    <xf numFmtId="0" fontId="5" fillId="2" borderId="6" xfId="5" applyFont="1" applyFill="1" applyBorder="1" applyAlignment="1">
      <alignment vertical="top" wrapText="1"/>
    </xf>
    <xf numFmtId="0" fontId="8" fillId="0" borderId="0" xfId="2" applyFont="1" applyAlignment="1">
      <alignment horizontal="left" vertical="center" wrapText="1"/>
    </xf>
    <xf numFmtId="0" fontId="2" fillId="2" borderId="3" xfId="2" applyFont="1" applyFill="1" applyBorder="1" applyAlignment="1">
      <alignment vertical="center" wrapText="1"/>
    </xf>
    <xf numFmtId="0" fontId="0" fillId="0" borderId="3" xfId="2" applyFont="1" applyBorder="1" applyAlignment="1">
      <alignment vertical="center" wrapText="1"/>
    </xf>
    <xf numFmtId="0" fontId="4" fillId="2" borderId="0" xfId="2" applyFont="1" applyFill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8" fillId="2" borderId="4" xfId="6" applyFont="1" applyFill="1" applyBorder="1" applyAlignment="1">
      <alignment horizontal="left" wrapText="1"/>
    </xf>
    <xf numFmtId="0" fontId="8" fillId="2" borderId="0" xfId="6" applyFont="1" applyFill="1" applyBorder="1" applyAlignment="1">
      <alignment horizontal="left" wrapText="1"/>
    </xf>
    <xf numFmtId="0" fontId="4" fillId="2" borderId="0" xfId="6" applyFont="1" applyFill="1" applyBorder="1" applyAlignment="1">
      <alignment horizontal="left" wrapText="1"/>
    </xf>
    <xf numFmtId="3" fontId="24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5" fillId="0" borderId="6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3" fontId="5" fillId="0" borderId="5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4" fillId="2" borderId="5" xfId="1" applyNumberFormat="1" applyFont="1" applyFill="1" applyBorder="1" applyAlignment="1">
      <alignment vertical="center" wrapText="1"/>
    </xf>
    <xf numFmtId="3" fontId="5" fillId="2" borderId="8" xfId="1" applyNumberFormat="1" applyFont="1" applyFill="1" applyBorder="1" applyAlignment="1">
      <alignment vertical="center" wrapText="1"/>
    </xf>
    <xf numFmtId="3" fontId="24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5" fillId="2" borderId="8" xfId="5" applyFont="1" applyFill="1" applyBorder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1" fontId="6" fillId="2" borderId="4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right" vertical="center" wrapText="1"/>
    </xf>
    <xf numFmtId="1" fontId="6" fillId="2" borderId="2" xfId="1" applyNumberFormat="1" applyFont="1" applyFill="1" applyBorder="1" applyAlignment="1">
      <alignment horizontal="right" vertical="center" wrapText="1"/>
    </xf>
    <xf numFmtId="0" fontId="6" fillId="2" borderId="4" xfId="5" applyFont="1" applyFill="1" applyBorder="1" applyAlignment="1">
      <alignment horizontal="justify"/>
    </xf>
    <xf numFmtId="0" fontId="13" fillId="2" borderId="6" xfId="5" applyFont="1" applyFill="1" applyBorder="1" applyAlignment="1">
      <alignment vertical="top" wrapText="1"/>
    </xf>
    <xf numFmtId="0" fontId="30" fillId="2" borderId="0" xfId="5" applyFont="1" applyFill="1" applyAlignment="1">
      <alignment horizontal="justify" vertical="top" wrapText="1"/>
    </xf>
    <xf numFmtId="164" fontId="6" fillId="0" borderId="4" xfId="13" applyNumberFormat="1" applyFont="1" applyBorder="1" applyAlignment="1">
      <alignment horizontal="right" vertical="top" wrapText="1"/>
    </xf>
    <xf numFmtId="164" fontId="6" fillId="2" borderId="4" xfId="13" applyNumberFormat="1" applyFont="1" applyFill="1" applyBorder="1" applyAlignment="1">
      <alignment horizontal="right" vertical="top" wrapText="1"/>
    </xf>
    <xf numFmtId="164" fontId="6" fillId="0" borderId="1" xfId="13" applyNumberFormat="1" applyFont="1" applyBorder="1" applyAlignment="1">
      <alignment horizontal="right" vertical="top" wrapText="1"/>
    </xf>
    <xf numFmtId="164" fontId="6" fillId="2" borderId="1" xfId="13" applyNumberFormat="1" applyFont="1" applyFill="1" applyBorder="1" applyAlignment="1">
      <alignment horizontal="right" vertical="top" wrapText="1"/>
    </xf>
    <xf numFmtId="164" fontId="6" fillId="0" borderId="2" xfId="13" applyNumberFormat="1" applyFont="1" applyBorder="1" applyAlignment="1">
      <alignment horizontal="right" vertical="top" wrapText="1"/>
    </xf>
    <xf numFmtId="164" fontId="6" fillId="2" borderId="2" xfId="13" applyNumberFormat="1" applyFont="1" applyFill="1" applyBorder="1" applyAlignment="1">
      <alignment horizontal="right" vertical="top" wrapText="1"/>
    </xf>
  </cellXfs>
  <cellStyles count="14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Data1Q" xfId="5" xr:uid="{00000000-0005-0000-0000-000005000000}"/>
    <cellStyle name="Normal_II.Q SK" xfId="6" xr:uid="{00000000-0005-0000-0000-000006000000}"/>
    <cellStyle name="Normal_poisťovne" xfId="7" xr:uid="{00000000-0005-0000-0000-000007000000}"/>
    <cellStyle name="Normal_Sheet1" xfId="8" xr:uid="{00000000-0005-0000-0000-000008000000}"/>
    <cellStyle name="Normal_Sheet2" xfId="9" xr:uid="{00000000-0005-0000-0000-000009000000}"/>
    <cellStyle name="Normal_tabulky_BCBP_CDCP_30.6.2011" xfId="10" xr:uid="{00000000-0005-0000-0000-00000A000000}"/>
    <cellStyle name="Percent" xfId="11" builtinId="5"/>
    <cellStyle name="Percent 2" xfId="12" xr:uid="{00000000-0005-0000-0000-00000C000000}"/>
    <cellStyle name="Percent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2F0B-7AAD-4CDE-A9D2-F51306C425C6}">
  <dimension ref="A1:M142"/>
  <sheetViews>
    <sheetView zoomScale="115" zoomScaleNormal="115" workbookViewId="0">
      <selection sqref="A1:H1"/>
    </sheetView>
  </sheetViews>
  <sheetFormatPr defaultColWidth="9" defaultRowHeight="14.25" x14ac:dyDescent="0.2"/>
  <cols>
    <col min="1" max="1" width="27.625" style="312" customWidth="1"/>
    <col min="2" max="2" width="8.125" style="312" customWidth="1"/>
    <col min="3" max="3" width="8.375" style="312" customWidth="1"/>
    <col min="4" max="5" width="7.625" style="312" customWidth="1"/>
    <col min="6" max="7" width="6.625" style="312" customWidth="1"/>
    <col min="8" max="9" width="6.75" style="312" customWidth="1"/>
    <col min="10" max="10" width="5.375" style="312" customWidth="1"/>
    <col min="11" max="256" width="9" style="312"/>
    <col min="257" max="257" width="27.625" style="312" customWidth="1"/>
    <col min="258" max="258" width="8.125" style="312" customWidth="1"/>
    <col min="259" max="259" width="8.375" style="312" customWidth="1"/>
    <col min="260" max="261" width="7.625" style="312" customWidth="1"/>
    <col min="262" max="263" width="6.625" style="312" customWidth="1"/>
    <col min="264" max="265" width="6.75" style="312" customWidth="1"/>
    <col min="266" max="266" width="5.375" style="312" customWidth="1"/>
    <col min="267" max="512" width="9" style="312"/>
    <col min="513" max="513" width="27.625" style="312" customWidth="1"/>
    <col min="514" max="514" width="8.125" style="312" customWidth="1"/>
    <col min="515" max="515" width="8.375" style="312" customWidth="1"/>
    <col min="516" max="517" width="7.625" style="312" customWidth="1"/>
    <col min="518" max="519" width="6.625" style="312" customWidth="1"/>
    <col min="520" max="521" width="6.75" style="312" customWidth="1"/>
    <col min="522" max="522" width="5.375" style="312" customWidth="1"/>
    <col min="523" max="768" width="9" style="312"/>
    <col min="769" max="769" width="27.625" style="312" customWidth="1"/>
    <col min="770" max="770" width="8.125" style="312" customWidth="1"/>
    <col min="771" max="771" width="8.375" style="312" customWidth="1"/>
    <col min="772" max="773" width="7.625" style="312" customWidth="1"/>
    <col min="774" max="775" width="6.625" style="312" customWidth="1"/>
    <col min="776" max="777" width="6.75" style="312" customWidth="1"/>
    <col min="778" max="778" width="5.375" style="312" customWidth="1"/>
    <col min="779" max="1024" width="9" style="312"/>
    <col min="1025" max="1025" width="27.625" style="312" customWidth="1"/>
    <col min="1026" max="1026" width="8.125" style="312" customWidth="1"/>
    <col min="1027" max="1027" width="8.375" style="312" customWidth="1"/>
    <col min="1028" max="1029" width="7.625" style="312" customWidth="1"/>
    <col min="1030" max="1031" width="6.625" style="312" customWidth="1"/>
    <col min="1032" max="1033" width="6.75" style="312" customWidth="1"/>
    <col min="1034" max="1034" width="5.375" style="312" customWidth="1"/>
    <col min="1035" max="1280" width="9" style="312"/>
    <col min="1281" max="1281" width="27.625" style="312" customWidth="1"/>
    <col min="1282" max="1282" width="8.125" style="312" customWidth="1"/>
    <col min="1283" max="1283" width="8.375" style="312" customWidth="1"/>
    <col min="1284" max="1285" width="7.625" style="312" customWidth="1"/>
    <col min="1286" max="1287" width="6.625" style="312" customWidth="1"/>
    <col min="1288" max="1289" width="6.75" style="312" customWidth="1"/>
    <col min="1290" max="1290" width="5.375" style="312" customWidth="1"/>
    <col min="1291" max="1536" width="9" style="312"/>
    <col min="1537" max="1537" width="27.625" style="312" customWidth="1"/>
    <col min="1538" max="1538" width="8.125" style="312" customWidth="1"/>
    <col min="1539" max="1539" width="8.375" style="312" customWidth="1"/>
    <col min="1540" max="1541" width="7.625" style="312" customWidth="1"/>
    <col min="1542" max="1543" width="6.625" style="312" customWidth="1"/>
    <col min="1544" max="1545" width="6.75" style="312" customWidth="1"/>
    <col min="1546" max="1546" width="5.375" style="312" customWidth="1"/>
    <col min="1547" max="1792" width="9" style="312"/>
    <col min="1793" max="1793" width="27.625" style="312" customWidth="1"/>
    <col min="1794" max="1794" width="8.125" style="312" customWidth="1"/>
    <col min="1795" max="1795" width="8.375" style="312" customWidth="1"/>
    <col min="1796" max="1797" width="7.625" style="312" customWidth="1"/>
    <col min="1798" max="1799" width="6.625" style="312" customWidth="1"/>
    <col min="1800" max="1801" width="6.75" style="312" customWidth="1"/>
    <col min="1802" max="1802" width="5.375" style="312" customWidth="1"/>
    <col min="1803" max="2048" width="9" style="312"/>
    <col min="2049" max="2049" width="27.625" style="312" customWidth="1"/>
    <col min="2050" max="2050" width="8.125" style="312" customWidth="1"/>
    <col min="2051" max="2051" width="8.375" style="312" customWidth="1"/>
    <col min="2052" max="2053" width="7.625" style="312" customWidth="1"/>
    <col min="2054" max="2055" width="6.625" style="312" customWidth="1"/>
    <col min="2056" max="2057" width="6.75" style="312" customWidth="1"/>
    <col min="2058" max="2058" width="5.375" style="312" customWidth="1"/>
    <col min="2059" max="2304" width="9" style="312"/>
    <col min="2305" max="2305" width="27.625" style="312" customWidth="1"/>
    <col min="2306" max="2306" width="8.125" style="312" customWidth="1"/>
    <col min="2307" max="2307" width="8.375" style="312" customWidth="1"/>
    <col min="2308" max="2309" width="7.625" style="312" customWidth="1"/>
    <col min="2310" max="2311" width="6.625" style="312" customWidth="1"/>
    <col min="2312" max="2313" width="6.75" style="312" customWidth="1"/>
    <col min="2314" max="2314" width="5.375" style="312" customWidth="1"/>
    <col min="2315" max="2560" width="9" style="312"/>
    <col min="2561" max="2561" width="27.625" style="312" customWidth="1"/>
    <col min="2562" max="2562" width="8.125" style="312" customWidth="1"/>
    <col min="2563" max="2563" width="8.375" style="312" customWidth="1"/>
    <col min="2564" max="2565" width="7.625" style="312" customWidth="1"/>
    <col min="2566" max="2567" width="6.625" style="312" customWidth="1"/>
    <col min="2568" max="2569" width="6.75" style="312" customWidth="1"/>
    <col min="2570" max="2570" width="5.375" style="312" customWidth="1"/>
    <col min="2571" max="2816" width="9" style="312"/>
    <col min="2817" max="2817" width="27.625" style="312" customWidth="1"/>
    <col min="2818" max="2818" width="8.125" style="312" customWidth="1"/>
    <col min="2819" max="2819" width="8.375" style="312" customWidth="1"/>
    <col min="2820" max="2821" width="7.625" style="312" customWidth="1"/>
    <col min="2822" max="2823" width="6.625" style="312" customWidth="1"/>
    <col min="2824" max="2825" width="6.75" style="312" customWidth="1"/>
    <col min="2826" max="2826" width="5.375" style="312" customWidth="1"/>
    <col min="2827" max="3072" width="9" style="312"/>
    <col min="3073" max="3073" width="27.625" style="312" customWidth="1"/>
    <col min="3074" max="3074" width="8.125" style="312" customWidth="1"/>
    <col min="3075" max="3075" width="8.375" style="312" customWidth="1"/>
    <col min="3076" max="3077" width="7.625" style="312" customWidth="1"/>
    <col min="3078" max="3079" width="6.625" style="312" customWidth="1"/>
    <col min="3080" max="3081" width="6.75" style="312" customWidth="1"/>
    <col min="3082" max="3082" width="5.375" style="312" customWidth="1"/>
    <col min="3083" max="3328" width="9" style="312"/>
    <col min="3329" max="3329" width="27.625" style="312" customWidth="1"/>
    <col min="3330" max="3330" width="8.125" style="312" customWidth="1"/>
    <col min="3331" max="3331" width="8.375" style="312" customWidth="1"/>
    <col min="3332" max="3333" width="7.625" style="312" customWidth="1"/>
    <col min="3334" max="3335" width="6.625" style="312" customWidth="1"/>
    <col min="3336" max="3337" width="6.75" style="312" customWidth="1"/>
    <col min="3338" max="3338" width="5.375" style="312" customWidth="1"/>
    <col min="3339" max="3584" width="9" style="312"/>
    <col min="3585" max="3585" width="27.625" style="312" customWidth="1"/>
    <col min="3586" max="3586" width="8.125" style="312" customWidth="1"/>
    <col min="3587" max="3587" width="8.375" style="312" customWidth="1"/>
    <col min="3588" max="3589" width="7.625" style="312" customWidth="1"/>
    <col min="3590" max="3591" width="6.625" style="312" customWidth="1"/>
    <col min="3592" max="3593" width="6.75" style="312" customWidth="1"/>
    <col min="3594" max="3594" width="5.375" style="312" customWidth="1"/>
    <col min="3595" max="3840" width="9" style="312"/>
    <col min="3841" max="3841" width="27.625" style="312" customWidth="1"/>
    <col min="3842" max="3842" width="8.125" style="312" customWidth="1"/>
    <col min="3843" max="3843" width="8.375" style="312" customWidth="1"/>
    <col min="3844" max="3845" width="7.625" style="312" customWidth="1"/>
    <col min="3846" max="3847" width="6.625" style="312" customWidth="1"/>
    <col min="3848" max="3849" width="6.75" style="312" customWidth="1"/>
    <col min="3850" max="3850" width="5.375" style="312" customWidth="1"/>
    <col min="3851" max="4096" width="9" style="312"/>
    <col min="4097" max="4097" width="27.625" style="312" customWidth="1"/>
    <col min="4098" max="4098" width="8.125" style="312" customWidth="1"/>
    <col min="4099" max="4099" width="8.375" style="312" customWidth="1"/>
    <col min="4100" max="4101" width="7.625" style="312" customWidth="1"/>
    <col min="4102" max="4103" width="6.625" style="312" customWidth="1"/>
    <col min="4104" max="4105" width="6.75" style="312" customWidth="1"/>
    <col min="4106" max="4106" width="5.375" style="312" customWidth="1"/>
    <col min="4107" max="4352" width="9" style="312"/>
    <col min="4353" max="4353" width="27.625" style="312" customWidth="1"/>
    <col min="4354" max="4354" width="8.125" style="312" customWidth="1"/>
    <col min="4355" max="4355" width="8.375" style="312" customWidth="1"/>
    <col min="4356" max="4357" width="7.625" style="312" customWidth="1"/>
    <col min="4358" max="4359" width="6.625" style="312" customWidth="1"/>
    <col min="4360" max="4361" width="6.75" style="312" customWidth="1"/>
    <col min="4362" max="4362" width="5.375" style="312" customWidth="1"/>
    <col min="4363" max="4608" width="9" style="312"/>
    <col min="4609" max="4609" width="27.625" style="312" customWidth="1"/>
    <col min="4610" max="4610" width="8.125" style="312" customWidth="1"/>
    <col min="4611" max="4611" width="8.375" style="312" customWidth="1"/>
    <col min="4612" max="4613" width="7.625" style="312" customWidth="1"/>
    <col min="4614" max="4615" width="6.625" style="312" customWidth="1"/>
    <col min="4616" max="4617" width="6.75" style="312" customWidth="1"/>
    <col min="4618" max="4618" width="5.375" style="312" customWidth="1"/>
    <col min="4619" max="4864" width="9" style="312"/>
    <col min="4865" max="4865" width="27.625" style="312" customWidth="1"/>
    <col min="4866" max="4866" width="8.125" style="312" customWidth="1"/>
    <col min="4867" max="4867" width="8.375" style="312" customWidth="1"/>
    <col min="4868" max="4869" width="7.625" style="312" customWidth="1"/>
    <col min="4870" max="4871" width="6.625" style="312" customWidth="1"/>
    <col min="4872" max="4873" width="6.75" style="312" customWidth="1"/>
    <col min="4874" max="4874" width="5.375" style="312" customWidth="1"/>
    <col min="4875" max="5120" width="9" style="312"/>
    <col min="5121" max="5121" width="27.625" style="312" customWidth="1"/>
    <col min="5122" max="5122" width="8.125" style="312" customWidth="1"/>
    <col min="5123" max="5123" width="8.375" style="312" customWidth="1"/>
    <col min="5124" max="5125" width="7.625" style="312" customWidth="1"/>
    <col min="5126" max="5127" width="6.625" style="312" customWidth="1"/>
    <col min="5128" max="5129" width="6.75" style="312" customWidth="1"/>
    <col min="5130" max="5130" width="5.375" style="312" customWidth="1"/>
    <col min="5131" max="5376" width="9" style="312"/>
    <col min="5377" max="5377" width="27.625" style="312" customWidth="1"/>
    <col min="5378" max="5378" width="8.125" style="312" customWidth="1"/>
    <col min="5379" max="5379" width="8.375" style="312" customWidth="1"/>
    <col min="5380" max="5381" width="7.625" style="312" customWidth="1"/>
    <col min="5382" max="5383" width="6.625" style="312" customWidth="1"/>
    <col min="5384" max="5385" width="6.75" style="312" customWidth="1"/>
    <col min="5386" max="5386" width="5.375" style="312" customWidth="1"/>
    <col min="5387" max="5632" width="9" style="312"/>
    <col min="5633" max="5633" width="27.625" style="312" customWidth="1"/>
    <col min="5634" max="5634" width="8.125" style="312" customWidth="1"/>
    <col min="5635" max="5635" width="8.375" style="312" customWidth="1"/>
    <col min="5636" max="5637" width="7.625" style="312" customWidth="1"/>
    <col min="5638" max="5639" width="6.625" style="312" customWidth="1"/>
    <col min="5640" max="5641" width="6.75" style="312" customWidth="1"/>
    <col min="5642" max="5642" width="5.375" style="312" customWidth="1"/>
    <col min="5643" max="5888" width="9" style="312"/>
    <col min="5889" max="5889" width="27.625" style="312" customWidth="1"/>
    <col min="5890" max="5890" width="8.125" style="312" customWidth="1"/>
    <col min="5891" max="5891" width="8.375" style="312" customWidth="1"/>
    <col min="5892" max="5893" width="7.625" style="312" customWidth="1"/>
    <col min="5894" max="5895" width="6.625" style="312" customWidth="1"/>
    <col min="5896" max="5897" width="6.75" style="312" customWidth="1"/>
    <col min="5898" max="5898" width="5.375" style="312" customWidth="1"/>
    <col min="5899" max="6144" width="9" style="312"/>
    <col min="6145" max="6145" width="27.625" style="312" customWidth="1"/>
    <col min="6146" max="6146" width="8.125" style="312" customWidth="1"/>
    <col min="6147" max="6147" width="8.375" style="312" customWidth="1"/>
    <col min="6148" max="6149" width="7.625" style="312" customWidth="1"/>
    <col min="6150" max="6151" width="6.625" style="312" customWidth="1"/>
    <col min="6152" max="6153" width="6.75" style="312" customWidth="1"/>
    <col min="6154" max="6154" width="5.375" style="312" customWidth="1"/>
    <col min="6155" max="6400" width="9" style="312"/>
    <col min="6401" max="6401" width="27.625" style="312" customWidth="1"/>
    <col min="6402" max="6402" width="8.125" style="312" customWidth="1"/>
    <col min="6403" max="6403" width="8.375" style="312" customWidth="1"/>
    <col min="6404" max="6405" width="7.625" style="312" customWidth="1"/>
    <col min="6406" max="6407" width="6.625" style="312" customWidth="1"/>
    <col min="6408" max="6409" width="6.75" style="312" customWidth="1"/>
    <col min="6410" max="6410" width="5.375" style="312" customWidth="1"/>
    <col min="6411" max="6656" width="9" style="312"/>
    <col min="6657" max="6657" width="27.625" style="312" customWidth="1"/>
    <col min="6658" max="6658" width="8.125" style="312" customWidth="1"/>
    <col min="6659" max="6659" width="8.375" style="312" customWidth="1"/>
    <col min="6660" max="6661" width="7.625" style="312" customWidth="1"/>
    <col min="6662" max="6663" width="6.625" style="312" customWidth="1"/>
    <col min="6664" max="6665" width="6.75" style="312" customWidth="1"/>
    <col min="6666" max="6666" width="5.375" style="312" customWidth="1"/>
    <col min="6667" max="6912" width="9" style="312"/>
    <col min="6913" max="6913" width="27.625" style="312" customWidth="1"/>
    <col min="6914" max="6914" width="8.125" style="312" customWidth="1"/>
    <col min="6915" max="6915" width="8.375" style="312" customWidth="1"/>
    <col min="6916" max="6917" width="7.625" style="312" customWidth="1"/>
    <col min="6918" max="6919" width="6.625" style="312" customWidth="1"/>
    <col min="6920" max="6921" width="6.75" style="312" customWidth="1"/>
    <col min="6922" max="6922" width="5.375" style="312" customWidth="1"/>
    <col min="6923" max="7168" width="9" style="312"/>
    <col min="7169" max="7169" width="27.625" style="312" customWidth="1"/>
    <col min="7170" max="7170" width="8.125" style="312" customWidth="1"/>
    <col min="7171" max="7171" width="8.375" style="312" customWidth="1"/>
    <col min="7172" max="7173" width="7.625" style="312" customWidth="1"/>
    <col min="7174" max="7175" width="6.625" style="312" customWidth="1"/>
    <col min="7176" max="7177" width="6.75" style="312" customWidth="1"/>
    <col min="7178" max="7178" width="5.375" style="312" customWidth="1"/>
    <col min="7179" max="7424" width="9" style="312"/>
    <col min="7425" max="7425" width="27.625" style="312" customWidth="1"/>
    <col min="7426" max="7426" width="8.125" style="312" customWidth="1"/>
    <col min="7427" max="7427" width="8.375" style="312" customWidth="1"/>
    <col min="7428" max="7429" width="7.625" style="312" customWidth="1"/>
    <col min="7430" max="7431" width="6.625" style="312" customWidth="1"/>
    <col min="7432" max="7433" width="6.75" style="312" customWidth="1"/>
    <col min="7434" max="7434" width="5.375" style="312" customWidth="1"/>
    <col min="7435" max="7680" width="9" style="312"/>
    <col min="7681" max="7681" width="27.625" style="312" customWidth="1"/>
    <col min="7682" max="7682" width="8.125" style="312" customWidth="1"/>
    <col min="7683" max="7683" width="8.375" style="312" customWidth="1"/>
    <col min="7684" max="7685" width="7.625" style="312" customWidth="1"/>
    <col min="7686" max="7687" width="6.625" style="312" customWidth="1"/>
    <col min="7688" max="7689" width="6.75" style="312" customWidth="1"/>
    <col min="7690" max="7690" width="5.375" style="312" customWidth="1"/>
    <col min="7691" max="7936" width="9" style="312"/>
    <col min="7937" max="7937" width="27.625" style="312" customWidth="1"/>
    <col min="7938" max="7938" width="8.125" style="312" customWidth="1"/>
    <col min="7939" max="7939" width="8.375" style="312" customWidth="1"/>
    <col min="7940" max="7941" width="7.625" style="312" customWidth="1"/>
    <col min="7942" max="7943" width="6.625" style="312" customWidth="1"/>
    <col min="7944" max="7945" width="6.75" style="312" customWidth="1"/>
    <col min="7946" max="7946" width="5.375" style="312" customWidth="1"/>
    <col min="7947" max="8192" width="9" style="312"/>
    <col min="8193" max="8193" width="27.625" style="312" customWidth="1"/>
    <col min="8194" max="8194" width="8.125" style="312" customWidth="1"/>
    <col min="8195" max="8195" width="8.375" style="312" customWidth="1"/>
    <col min="8196" max="8197" width="7.625" style="312" customWidth="1"/>
    <col min="8198" max="8199" width="6.625" style="312" customWidth="1"/>
    <col min="8200" max="8201" width="6.75" style="312" customWidth="1"/>
    <col min="8202" max="8202" width="5.375" style="312" customWidth="1"/>
    <col min="8203" max="8448" width="9" style="312"/>
    <col min="8449" max="8449" width="27.625" style="312" customWidth="1"/>
    <col min="8450" max="8450" width="8.125" style="312" customWidth="1"/>
    <col min="8451" max="8451" width="8.375" style="312" customWidth="1"/>
    <col min="8452" max="8453" width="7.625" style="312" customWidth="1"/>
    <col min="8454" max="8455" width="6.625" style="312" customWidth="1"/>
    <col min="8456" max="8457" width="6.75" style="312" customWidth="1"/>
    <col min="8458" max="8458" width="5.375" style="312" customWidth="1"/>
    <col min="8459" max="8704" width="9" style="312"/>
    <col min="8705" max="8705" width="27.625" style="312" customWidth="1"/>
    <col min="8706" max="8706" width="8.125" style="312" customWidth="1"/>
    <col min="8707" max="8707" width="8.375" style="312" customWidth="1"/>
    <col min="8708" max="8709" width="7.625" style="312" customWidth="1"/>
    <col min="8710" max="8711" width="6.625" style="312" customWidth="1"/>
    <col min="8712" max="8713" width="6.75" style="312" customWidth="1"/>
    <col min="8714" max="8714" width="5.375" style="312" customWidth="1"/>
    <col min="8715" max="8960" width="9" style="312"/>
    <col min="8961" max="8961" width="27.625" style="312" customWidth="1"/>
    <col min="8962" max="8962" width="8.125" style="312" customWidth="1"/>
    <col min="8963" max="8963" width="8.375" style="312" customWidth="1"/>
    <col min="8964" max="8965" width="7.625" style="312" customWidth="1"/>
    <col min="8966" max="8967" width="6.625" style="312" customWidth="1"/>
    <col min="8968" max="8969" width="6.75" style="312" customWidth="1"/>
    <col min="8970" max="8970" width="5.375" style="312" customWidth="1"/>
    <col min="8971" max="9216" width="9" style="312"/>
    <col min="9217" max="9217" width="27.625" style="312" customWidth="1"/>
    <col min="9218" max="9218" width="8.125" style="312" customWidth="1"/>
    <col min="9219" max="9219" width="8.375" style="312" customWidth="1"/>
    <col min="9220" max="9221" width="7.625" style="312" customWidth="1"/>
    <col min="9222" max="9223" width="6.625" style="312" customWidth="1"/>
    <col min="9224" max="9225" width="6.75" style="312" customWidth="1"/>
    <col min="9226" max="9226" width="5.375" style="312" customWidth="1"/>
    <col min="9227" max="9472" width="9" style="312"/>
    <col min="9473" max="9473" width="27.625" style="312" customWidth="1"/>
    <col min="9474" max="9474" width="8.125" style="312" customWidth="1"/>
    <col min="9475" max="9475" width="8.375" style="312" customWidth="1"/>
    <col min="9476" max="9477" width="7.625" style="312" customWidth="1"/>
    <col min="9478" max="9479" width="6.625" style="312" customWidth="1"/>
    <col min="9480" max="9481" width="6.75" style="312" customWidth="1"/>
    <col min="9482" max="9482" width="5.375" style="312" customWidth="1"/>
    <col min="9483" max="9728" width="9" style="312"/>
    <col min="9729" max="9729" width="27.625" style="312" customWidth="1"/>
    <col min="9730" max="9730" width="8.125" style="312" customWidth="1"/>
    <col min="9731" max="9731" width="8.375" style="312" customWidth="1"/>
    <col min="9732" max="9733" width="7.625" style="312" customWidth="1"/>
    <col min="9734" max="9735" width="6.625" style="312" customWidth="1"/>
    <col min="9736" max="9737" width="6.75" style="312" customWidth="1"/>
    <col min="9738" max="9738" width="5.375" style="312" customWidth="1"/>
    <col min="9739" max="9984" width="9" style="312"/>
    <col min="9985" max="9985" width="27.625" style="312" customWidth="1"/>
    <col min="9986" max="9986" width="8.125" style="312" customWidth="1"/>
    <col min="9987" max="9987" width="8.375" style="312" customWidth="1"/>
    <col min="9988" max="9989" width="7.625" style="312" customWidth="1"/>
    <col min="9990" max="9991" width="6.625" style="312" customWidth="1"/>
    <col min="9992" max="9993" width="6.75" style="312" customWidth="1"/>
    <col min="9994" max="9994" width="5.375" style="312" customWidth="1"/>
    <col min="9995" max="10240" width="9" style="312"/>
    <col min="10241" max="10241" width="27.625" style="312" customWidth="1"/>
    <col min="10242" max="10242" width="8.125" style="312" customWidth="1"/>
    <col min="10243" max="10243" width="8.375" style="312" customWidth="1"/>
    <col min="10244" max="10245" width="7.625" style="312" customWidth="1"/>
    <col min="10246" max="10247" width="6.625" style="312" customWidth="1"/>
    <col min="10248" max="10249" width="6.75" style="312" customWidth="1"/>
    <col min="10250" max="10250" width="5.375" style="312" customWidth="1"/>
    <col min="10251" max="10496" width="9" style="312"/>
    <col min="10497" max="10497" width="27.625" style="312" customWidth="1"/>
    <col min="10498" max="10498" width="8.125" style="312" customWidth="1"/>
    <col min="10499" max="10499" width="8.375" style="312" customWidth="1"/>
    <col min="10500" max="10501" width="7.625" style="312" customWidth="1"/>
    <col min="10502" max="10503" width="6.625" style="312" customWidth="1"/>
    <col min="10504" max="10505" width="6.75" style="312" customWidth="1"/>
    <col min="10506" max="10506" width="5.375" style="312" customWidth="1"/>
    <col min="10507" max="10752" width="9" style="312"/>
    <col min="10753" max="10753" width="27.625" style="312" customWidth="1"/>
    <col min="10754" max="10754" width="8.125" style="312" customWidth="1"/>
    <col min="10755" max="10755" width="8.375" style="312" customWidth="1"/>
    <col min="10756" max="10757" width="7.625" style="312" customWidth="1"/>
    <col min="10758" max="10759" width="6.625" style="312" customWidth="1"/>
    <col min="10760" max="10761" width="6.75" style="312" customWidth="1"/>
    <col min="10762" max="10762" width="5.375" style="312" customWidth="1"/>
    <col min="10763" max="11008" width="9" style="312"/>
    <col min="11009" max="11009" width="27.625" style="312" customWidth="1"/>
    <col min="11010" max="11010" width="8.125" style="312" customWidth="1"/>
    <col min="11011" max="11011" width="8.375" style="312" customWidth="1"/>
    <col min="11012" max="11013" width="7.625" style="312" customWidth="1"/>
    <col min="11014" max="11015" width="6.625" style="312" customWidth="1"/>
    <col min="11016" max="11017" width="6.75" style="312" customWidth="1"/>
    <col min="11018" max="11018" width="5.375" style="312" customWidth="1"/>
    <col min="11019" max="11264" width="9" style="312"/>
    <col min="11265" max="11265" width="27.625" style="312" customWidth="1"/>
    <col min="11266" max="11266" width="8.125" style="312" customWidth="1"/>
    <col min="11267" max="11267" width="8.375" style="312" customWidth="1"/>
    <col min="11268" max="11269" width="7.625" style="312" customWidth="1"/>
    <col min="11270" max="11271" width="6.625" style="312" customWidth="1"/>
    <col min="11272" max="11273" width="6.75" style="312" customWidth="1"/>
    <col min="11274" max="11274" width="5.375" style="312" customWidth="1"/>
    <col min="11275" max="11520" width="9" style="312"/>
    <col min="11521" max="11521" width="27.625" style="312" customWidth="1"/>
    <col min="11522" max="11522" width="8.125" style="312" customWidth="1"/>
    <col min="11523" max="11523" width="8.375" style="312" customWidth="1"/>
    <col min="11524" max="11525" width="7.625" style="312" customWidth="1"/>
    <col min="11526" max="11527" width="6.625" style="312" customWidth="1"/>
    <col min="11528" max="11529" width="6.75" style="312" customWidth="1"/>
    <col min="11530" max="11530" width="5.375" style="312" customWidth="1"/>
    <col min="11531" max="11776" width="9" style="312"/>
    <col min="11777" max="11777" width="27.625" style="312" customWidth="1"/>
    <col min="11778" max="11778" width="8.125" style="312" customWidth="1"/>
    <col min="11779" max="11779" width="8.375" style="312" customWidth="1"/>
    <col min="11780" max="11781" width="7.625" style="312" customWidth="1"/>
    <col min="11782" max="11783" width="6.625" style="312" customWidth="1"/>
    <col min="11784" max="11785" width="6.75" style="312" customWidth="1"/>
    <col min="11786" max="11786" width="5.375" style="312" customWidth="1"/>
    <col min="11787" max="12032" width="9" style="312"/>
    <col min="12033" max="12033" width="27.625" style="312" customWidth="1"/>
    <col min="12034" max="12034" width="8.125" style="312" customWidth="1"/>
    <col min="12035" max="12035" width="8.375" style="312" customWidth="1"/>
    <col min="12036" max="12037" width="7.625" style="312" customWidth="1"/>
    <col min="12038" max="12039" width="6.625" style="312" customWidth="1"/>
    <col min="12040" max="12041" width="6.75" style="312" customWidth="1"/>
    <col min="12042" max="12042" width="5.375" style="312" customWidth="1"/>
    <col min="12043" max="12288" width="9" style="312"/>
    <col min="12289" max="12289" width="27.625" style="312" customWidth="1"/>
    <col min="12290" max="12290" width="8.125" style="312" customWidth="1"/>
    <col min="12291" max="12291" width="8.375" style="312" customWidth="1"/>
    <col min="12292" max="12293" width="7.625" style="312" customWidth="1"/>
    <col min="12294" max="12295" width="6.625" style="312" customWidth="1"/>
    <col min="12296" max="12297" width="6.75" style="312" customWidth="1"/>
    <col min="12298" max="12298" width="5.375" style="312" customWidth="1"/>
    <col min="12299" max="12544" width="9" style="312"/>
    <col min="12545" max="12545" width="27.625" style="312" customWidth="1"/>
    <col min="12546" max="12546" width="8.125" style="312" customWidth="1"/>
    <col min="12547" max="12547" width="8.375" style="312" customWidth="1"/>
    <col min="12548" max="12549" width="7.625" style="312" customWidth="1"/>
    <col min="12550" max="12551" width="6.625" style="312" customWidth="1"/>
    <col min="12552" max="12553" width="6.75" style="312" customWidth="1"/>
    <col min="12554" max="12554" width="5.375" style="312" customWidth="1"/>
    <col min="12555" max="12800" width="9" style="312"/>
    <col min="12801" max="12801" width="27.625" style="312" customWidth="1"/>
    <col min="12802" max="12802" width="8.125" style="312" customWidth="1"/>
    <col min="12803" max="12803" width="8.375" style="312" customWidth="1"/>
    <col min="12804" max="12805" width="7.625" style="312" customWidth="1"/>
    <col min="12806" max="12807" width="6.625" style="312" customWidth="1"/>
    <col min="12808" max="12809" width="6.75" style="312" customWidth="1"/>
    <col min="12810" max="12810" width="5.375" style="312" customWidth="1"/>
    <col min="12811" max="13056" width="9" style="312"/>
    <col min="13057" max="13057" width="27.625" style="312" customWidth="1"/>
    <col min="13058" max="13058" width="8.125" style="312" customWidth="1"/>
    <col min="13059" max="13059" width="8.375" style="312" customWidth="1"/>
    <col min="13060" max="13061" width="7.625" style="312" customWidth="1"/>
    <col min="13062" max="13063" width="6.625" style="312" customWidth="1"/>
    <col min="13064" max="13065" width="6.75" style="312" customWidth="1"/>
    <col min="13066" max="13066" width="5.375" style="312" customWidth="1"/>
    <col min="13067" max="13312" width="9" style="312"/>
    <col min="13313" max="13313" width="27.625" style="312" customWidth="1"/>
    <col min="13314" max="13314" width="8.125" style="312" customWidth="1"/>
    <col min="13315" max="13315" width="8.375" style="312" customWidth="1"/>
    <col min="13316" max="13317" width="7.625" style="312" customWidth="1"/>
    <col min="13318" max="13319" width="6.625" style="312" customWidth="1"/>
    <col min="13320" max="13321" width="6.75" style="312" customWidth="1"/>
    <col min="13322" max="13322" width="5.375" style="312" customWidth="1"/>
    <col min="13323" max="13568" width="9" style="312"/>
    <col min="13569" max="13569" width="27.625" style="312" customWidth="1"/>
    <col min="13570" max="13570" width="8.125" style="312" customWidth="1"/>
    <col min="13571" max="13571" width="8.375" style="312" customWidth="1"/>
    <col min="13572" max="13573" width="7.625" style="312" customWidth="1"/>
    <col min="13574" max="13575" width="6.625" style="312" customWidth="1"/>
    <col min="13576" max="13577" width="6.75" style="312" customWidth="1"/>
    <col min="13578" max="13578" width="5.375" style="312" customWidth="1"/>
    <col min="13579" max="13824" width="9" style="312"/>
    <col min="13825" max="13825" width="27.625" style="312" customWidth="1"/>
    <col min="13826" max="13826" width="8.125" style="312" customWidth="1"/>
    <col min="13827" max="13827" width="8.375" style="312" customWidth="1"/>
    <col min="13828" max="13829" width="7.625" style="312" customWidth="1"/>
    <col min="13830" max="13831" width="6.625" style="312" customWidth="1"/>
    <col min="13832" max="13833" width="6.75" style="312" customWidth="1"/>
    <col min="13834" max="13834" width="5.375" style="312" customWidth="1"/>
    <col min="13835" max="14080" width="9" style="312"/>
    <col min="14081" max="14081" width="27.625" style="312" customWidth="1"/>
    <col min="14082" max="14082" width="8.125" style="312" customWidth="1"/>
    <col min="14083" max="14083" width="8.375" style="312" customWidth="1"/>
    <col min="14084" max="14085" width="7.625" style="312" customWidth="1"/>
    <col min="14086" max="14087" width="6.625" style="312" customWidth="1"/>
    <col min="14088" max="14089" width="6.75" style="312" customWidth="1"/>
    <col min="14090" max="14090" width="5.375" style="312" customWidth="1"/>
    <col min="14091" max="14336" width="9" style="312"/>
    <col min="14337" max="14337" width="27.625" style="312" customWidth="1"/>
    <col min="14338" max="14338" width="8.125" style="312" customWidth="1"/>
    <col min="14339" max="14339" width="8.375" style="312" customWidth="1"/>
    <col min="14340" max="14341" width="7.625" style="312" customWidth="1"/>
    <col min="14342" max="14343" width="6.625" style="312" customWidth="1"/>
    <col min="14344" max="14345" width="6.75" style="312" customWidth="1"/>
    <col min="14346" max="14346" width="5.375" style="312" customWidth="1"/>
    <col min="14347" max="14592" width="9" style="312"/>
    <col min="14593" max="14593" width="27.625" style="312" customWidth="1"/>
    <col min="14594" max="14594" width="8.125" style="312" customWidth="1"/>
    <col min="14595" max="14595" width="8.375" style="312" customWidth="1"/>
    <col min="14596" max="14597" width="7.625" style="312" customWidth="1"/>
    <col min="14598" max="14599" width="6.625" style="312" customWidth="1"/>
    <col min="14600" max="14601" width="6.75" style="312" customWidth="1"/>
    <col min="14602" max="14602" width="5.375" style="312" customWidth="1"/>
    <col min="14603" max="14848" width="9" style="312"/>
    <col min="14849" max="14849" width="27.625" style="312" customWidth="1"/>
    <col min="14850" max="14850" width="8.125" style="312" customWidth="1"/>
    <col min="14851" max="14851" width="8.375" style="312" customWidth="1"/>
    <col min="14852" max="14853" width="7.625" style="312" customWidth="1"/>
    <col min="14854" max="14855" width="6.625" style="312" customWidth="1"/>
    <col min="14856" max="14857" width="6.75" style="312" customWidth="1"/>
    <col min="14858" max="14858" width="5.375" style="312" customWidth="1"/>
    <col min="14859" max="15104" width="9" style="312"/>
    <col min="15105" max="15105" width="27.625" style="312" customWidth="1"/>
    <col min="15106" max="15106" width="8.125" style="312" customWidth="1"/>
    <col min="15107" max="15107" width="8.375" style="312" customWidth="1"/>
    <col min="15108" max="15109" width="7.625" style="312" customWidth="1"/>
    <col min="15110" max="15111" width="6.625" style="312" customWidth="1"/>
    <col min="15112" max="15113" width="6.75" style="312" customWidth="1"/>
    <col min="15114" max="15114" width="5.375" style="312" customWidth="1"/>
    <col min="15115" max="15360" width="9" style="312"/>
    <col min="15361" max="15361" width="27.625" style="312" customWidth="1"/>
    <col min="15362" max="15362" width="8.125" style="312" customWidth="1"/>
    <col min="15363" max="15363" width="8.375" style="312" customWidth="1"/>
    <col min="15364" max="15365" width="7.625" style="312" customWidth="1"/>
    <col min="15366" max="15367" width="6.625" style="312" customWidth="1"/>
    <col min="15368" max="15369" width="6.75" style="312" customWidth="1"/>
    <col min="15370" max="15370" width="5.375" style="312" customWidth="1"/>
    <col min="15371" max="15616" width="9" style="312"/>
    <col min="15617" max="15617" width="27.625" style="312" customWidth="1"/>
    <col min="15618" max="15618" width="8.125" style="312" customWidth="1"/>
    <col min="15619" max="15619" width="8.375" style="312" customWidth="1"/>
    <col min="15620" max="15621" width="7.625" style="312" customWidth="1"/>
    <col min="15622" max="15623" width="6.625" style="312" customWidth="1"/>
    <col min="15624" max="15625" width="6.75" style="312" customWidth="1"/>
    <col min="15626" max="15626" width="5.375" style="312" customWidth="1"/>
    <col min="15627" max="15872" width="9" style="312"/>
    <col min="15873" max="15873" width="27.625" style="312" customWidth="1"/>
    <col min="15874" max="15874" width="8.125" style="312" customWidth="1"/>
    <col min="15875" max="15875" width="8.375" style="312" customWidth="1"/>
    <col min="15876" max="15877" width="7.625" style="312" customWidth="1"/>
    <col min="15878" max="15879" width="6.625" style="312" customWidth="1"/>
    <col min="15880" max="15881" width="6.75" style="312" customWidth="1"/>
    <col min="15882" max="15882" width="5.375" style="312" customWidth="1"/>
    <col min="15883" max="16128" width="9" style="312"/>
    <col min="16129" max="16129" width="27.625" style="312" customWidth="1"/>
    <col min="16130" max="16130" width="8.125" style="312" customWidth="1"/>
    <col min="16131" max="16131" width="8.375" style="312" customWidth="1"/>
    <col min="16132" max="16133" width="7.625" style="312" customWidth="1"/>
    <col min="16134" max="16135" width="6.625" style="312" customWidth="1"/>
    <col min="16136" max="16137" width="6.75" style="312" customWidth="1"/>
    <col min="16138" max="16138" width="5.375" style="312" customWidth="1"/>
    <col min="16139" max="16384" width="9" style="312"/>
  </cols>
  <sheetData>
    <row r="1" spans="1:10" ht="15" thickBot="1" x14ac:dyDescent="0.25">
      <c r="A1" s="374" t="s">
        <v>239</v>
      </c>
      <c r="B1" s="375"/>
      <c r="C1" s="375"/>
      <c r="D1" s="375"/>
      <c r="E1" s="375"/>
      <c r="F1" s="375"/>
      <c r="G1" s="375"/>
      <c r="H1" s="375"/>
    </row>
    <row r="2" spans="1:10" ht="9" customHeight="1" x14ac:dyDescent="0.2">
      <c r="A2" s="313"/>
      <c r="B2" s="314"/>
      <c r="C2" s="314"/>
      <c r="D2" s="314"/>
      <c r="E2" s="314"/>
      <c r="F2" s="314"/>
      <c r="G2" s="314"/>
      <c r="H2" s="314"/>
    </row>
    <row r="3" spans="1:10" ht="31.5" customHeight="1" x14ac:dyDescent="0.2">
      <c r="A3" s="315"/>
      <c r="B3" s="316" t="s">
        <v>240</v>
      </c>
      <c r="C3" s="316" t="s">
        <v>241</v>
      </c>
      <c r="D3" s="316" t="s">
        <v>0</v>
      </c>
      <c r="E3" s="316" t="s">
        <v>242</v>
      </c>
      <c r="F3" s="316" t="s">
        <v>1</v>
      </c>
      <c r="G3" s="316" t="s">
        <v>2</v>
      </c>
      <c r="H3" s="317" t="s">
        <v>3</v>
      </c>
    </row>
    <row r="4" spans="1:10" ht="9" customHeight="1" thickBot="1" x14ac:dyDescent="0.25">
      <c r="A4" s="318"/>
      <c r="B4" s="319"/>
      <c r="C4" s="319"/>
      <c r="D4" s="319"/>
      <c r="E4" s="319"/>
      <c r="F4" s="319"/>
      <c r="G4" s="319"/>
      <c r="H4" s="319"/>
    </row>
    <row r="5" spans="1:10" ht="12" customHeight="1" thickBot="1" x14ac:dyDescent="0.25">
      <c r="A5" s="320" t="s">
        <v>243</v>
      </c>
      <c r="B5" s="321">
        <v>95202572</v>
      </c>
      <c r="C5" s="322">
        <v>2.6216875737348776E-2</v>
      </c>
      <c r="D5" s="322">
        <v>8.0653041876671328E-2</v>
      </c>
      <c r="E5" s="322">
        <v>1</v>
      </c>
      <c r="F5" s="322">
        <v>0.5974492159728626</v>
      </c>
      <c r="G5" s="322">
        <v>0.76518203730882395</v>
      </c>
      <c r="H5" s="321">
        <v>1424.3853251064711</v>
      </c>
      <c r="J5" s="323"/>
    </row>
    <row r="6" spans="1:10" ht="12" customHeight="1" thickBot="1" x14ac:dyDescent="0.25">
      <c r="A6" s="324" t="s">
        <v>244</v>
      </c>
      <c r="B6" s="325">
        <v>66982562</v>
      </c>
      <c r="C6" s="1">
        <v>1.0047480715951115E-2</v>
      </c>
      <c r="D6" s="1">
        <v>4.9044756617378171E-2</v>
      </c>
      <c r="E6" s="1">
        <v>0.70357933186931121</v>
      </c>
      <c r="F6" s="1">
        <v>0.60694917880268595</v>
      </c>
      <c r="G6" s="1">
        <v>0.78074360607466764</v>
      </c>
      <c r="H6" s="325">
        <v>1474.2508006321812</v>
      </c>
    </row>
    <row r="7" spans="1:10" ht="12" customHeight="1" thickBot="1" x14ac:dyDescent="0.25">
      <c r="A7" s="324" t="s">
        <v>245</v>
      </c>
      <c r="B7" s="325">
        <v>41886767</v>
      </c>
      <c r="C7" s="1">
        <v>6.4149138079814088E-5</v>
      </c>
      <c r="D7" s="1">
        <v>6.1488253481368549E-2</v>
      </c>
      <c r="E7" s="1">
        <v>0.4399751615954241</v>
      </c>
      <c r="F7" s="1">
        <v>0.63108427537508449</v>
      </c>
      <c r="G7" s="1">
        <v>0.81895279719248804</v>
      </c>
      <c r="H7" s="325">
        <v>1626.7780763345322</v>
      </c>
    </row>
    <row r="8" spans="1:10" ht="12" customHeight="1" thickBot="1" x14ac:dyDescent="0.25">
      <c r="A8" s="324" t="s">
        <v>246</v>
      </c>
      <c r="B8" s="325">
        <v>40654309</v>
      </c>
      <c r="C8" s="1">
        <v>6.6044659620213939E-5</v>
      </c>
      <c r="D8" s="1">
        <v>6.3746097819677328E-2</v>
      </c>
      <c r="E8" s="1">
        <v>0.42702952395025628</v>
      </c>
      <c r="F8" s="1">
        <v>0.63145554878327903</v>
      </c>
      <c r="G8" s="1">
        <v>0.82036627408917462</v>
      </c>
      <c r="H8" s="325">
        <v>1624.1380743399948</v>
      </c>
    </row>
    <row r="9" spans="1:10" ht="12" customHeight="1" thickBot="1" x14ac:dyDescent="0.25">
      <c r="A9" s="324" t="s">
        <v>247</v>
      </c>
      <c r="B9" s="325">
        <v>19616648</v>
      </c>
      <c r="C9" s="1">
        <v>3.5509124698572354E-3</v>
      </c>
      <c r="D9" s="1">
        <v>2.2139457505523374E-2</v>
      </c>
      <c r="E9" s="1">
        <v>0.20605166003288231</v>
      </c>
      <c r="F9" s="1">
        <v>0.58925255731764159</v>
      </c>
      <c r="G9" s="1">
        <v>0.80581447961955577</v>
      </c>
      <c r="H9" s="325">
        <v>1446.8368712781757</v>
      </c>
    </row>
    <row r="10" spans="1:10" ht="12" customHeight="1" thickBot="1" x14ac:dyDescent="0.25">
      <c r="A10" s="324" t="s">
        <v>248</v>
      </c>
      <c r="B10" s="325">
        <v>955405</v>
      </c>
      <c r="C10" s="1">
        <v>2.4712033116845735E-3</v>
      </c>
      <c r="D10" s="1">
        <v>-0.13473721199189626</v>
      </c>
      <c r="E10" s="1">
        <v>1.0035495679675545E-2</v>
      </c>
      <c r="F10" s="1">
        <v>0.67212752706967205</v>
      </c>
      <c r="G10" s="1">
        <v>0.8488630476080824</v>
      </c>
      <c r="H10" s="325">
        <v>1883.6895104816151</v>
      </c>
    </row>
    <row r="11" spans="1:10" ht="12" customHeight="1" thickBot="1" x14ac:dyDescent="0.25">
      <c r="A11" s="324" t="s">
        <v>249</v>
      </c>
      <c r="B11" s="325">
        <v>1300980</v>
      </c>
      <c r="C11" s="1">
        <v>2.7917416101707945E-3</v>
      </c>
      <c r="D11" s="1">
        <v>0.26276617015865877</v>
      </c>
      <c r="E11" s="1">
        <v>1.3665387107398737E-2</v>
      </c>
      <c r="F11" s="1">
        <v>0.71510246122154064</v>
      </c>
      <c r="G11" s="1">
        <v>0.90425832833709974</v>
      </c>
      <c r="H11" s="325">
        <v>2008.3500951822743</v>
      </c>
    </row>
    <row r="12" spans="1:10" ht="12" customHeight="1" thickBot="1" x14ac:dyDescent="0.25">
      <c r="A12" s="324" t="s">
        <v>250</v>
      </c>
      <c r="B12" s="325">
        <v>3222762</v>
      </c>
      <c r="C12" s="1">
        <v>0.18452153773688532</v>
      </c>
      <c r="D12" s="1">
        <v>5.1679352146393631E-2</v>
      </c>
      <c r="E12" s="1">
        <v>3.3851627453930548E-2</v>
      </c>
      <c r="F12" s="1">
        <v>0.68375790703750383</v>
      </c>
      <c r="G12" s="1">
        <v>0.80222089003159402</v>
      </c>
      <c r="H12" s="325">
        <v>2206.8105075944927</v>
      </c>
    </row>
    <row r="13" spans="1:10" ht="12" customHeight="1" thickBot="1" x14ac:dyDescent="0.25">
      <c r="A13" s="324" t="s">
        <v>251</v>
      </c>
      <c r="B13" s="325">
        <v>11422753</v>
      </c>
      <c r="C13" s="1" t="s">
        <v>252</v>
      </c>
      <c r="D13" s="1">
        <v>0.40436334541016028</v>
      </c>
      <c r="E13" s="1">
        <v>0.1199836596851606</v>
      </c>
      <c r="F13" s="1">
        <v>0.51967148374826977</v>
      </c>
      <c r="G13" s="1">
        <v>0.6922172789694393</v>
      </c>
      <c r="H13" s="325">
        <v>1162.6941437482485</v>
      </c>
    </row>
    <row r="14" spans="1:10" ht="23.25" customHeight="1" thickBot="1" x14ac:dyDescent="0.25">
      <c r="A14" s="324" t="s">
        <v>253</v>
      </c>
      <c r="B14" s="325">
        <v>5045661</v>
      </c>
      <c r="C14" s="1" t="s">
        <v>252</v>
      </c>
      <c r="D14" s="1">
        <v>0.65887181247373938</v>
      </c>
      <c r="E14" s="1">
        <v>5.2999208886919565E-2</v>
      </c>
      <c r="F14" s="1">
        <v>0.7328179598272655</v>
      </c>
      <c r="G14" s="1">
        <v>0.85278281676077727</v>
      </c>
      <c r="H14" s="325">
        <v>2030.28674758079</v>
      </c>
    </row>
    <row r="15" spans="1:10" ht="12" customHeight="1" thickBot="1" x14ac:dyDescent="0.25">
      <c r="A15" s="324" t="s">
        <v>254</v>
      </c>
      <c r="B15" s="325">
        <v>12914550</v>
      </c>
      <c r="C15" s="1" t="s">
        <v>252</v>
      </c>
      <c r="D15" s="1">
        <v>2.9498573279695073E-2</v>
      </c>
      <c r="E15" s="1">
        <v>0.13565337289416929</v>
      </c>
      <c r="F15" s="1">
        <v>0.62947714012489786</v>
      </c>
      <c r="G15" s="1">
        <v>0.86469362076107958</v>
      </c>
      <c r="H15" s="325">
        <v>1747.8985003477683</v>
      </c>
    </row>
    <row r="16" spans="1:10" ht="12" customHeight="1" thickBot="1" x14ac:dyDescent="0.25">
      <c r="A16" s="324" t="s">
        <v>255</v>
      </c>
      <c r="B16" s="325">
        <v>9594261</v>
      </c>
      <c r="C16" s="1" t="s">
        <v>252</v>
      </c>
      <c r="D16" s="1">
        <v>6.4972901872309974E-2</v>
      </c>
      <c r="E16" s="1">
        <v>0.1007773298393661</v>
      </c>
      <c r="F16" s="1">
        <v>0.73703560910006516</v>
      </c>
      <c r="G16" s="1">
        <v>0.87709538024867162</v>
      </c>
      <c r="H16" s="325">
        <v>2117.5414142975424</v>
      </c>
    </row>
    <row r="17" spans="1:8" ht="12" customHeight="1" thickBot="1" x14ac:dyDescent="0.25">
      <c r="A17" s="324" t="s">
        <v>256</v>
      </c>
      <c r="B17" s="325">
        <v>7978431</v>
      </c>
      <c r="C17" s="1" t="s">
        <v>252</v>
      </c>
      <c r="D17" s="1">
        <v>8.372115451225004E-2</v>
      </c>
      <c r="E17" s="1">
        <v>8.380478418167106E-2</v>
      </c>
      <c r="F17" s="1">
        <v>0.77476172946786159</v>
      </c>
      <c r="G17" s="1">
        <v>0.89938736074799674</v>
      </c>
      <c r="H17" s="325">
        <v>2315.2957350578486</v>
      </c>
    </row>
    <row r="18" spans="1:8" ht="12" customHeight="1" thickBot="1" x14ac:dyDescent="0.25">
      <c r="A18" s="324" t="s">
        <v>257</v>
      </c>
      <c r="B18" s="325">
        <v>370417</v>
      </c>
      <c r="C18" s="1" t="s">
        <v>252</v>
      </c>
      <c r="D18" s="1">
        <v>-3.9352578250011039E-2</v>
      </c>
      <c r="E18" s="1">
        <v>3.890829756154067E-3</v>
      </c>
      <c r="F18" s="1">
        <v>0.80853740514069283</v>
      </c>
      <c r="G18" s="1">
        <v>0.98493589657062175</v>
      </c>
      <c r="H18" s="325">
        <v>2551.7791090300807</v>
      </c>
    </row>
    <row r="19" spans="1:8" ht="12" customHeight="1" thickBot="1" x14ac:dyDescent="0.25">
      <c r="A19" s="324" t="s">
        <v>258</v>
      </c>
      <c r="B19" s="325">
        <v>758666</v>
      </c>
      <c r="C19" s="1" t="s">
        <v>252</v>
      </c>
      <c r="D19" s="1">
        <v>-0.11191413497590341</v>
      </c>
      <c r="E19" s="1">
        <v>7.968965376271557E-3</v>
      </c>
      <c r="F19" s="1">
        <v>0.58226676824847823</v>
      </c>
      <c r="G19" s="1">
        <v>0.77257053828694044</v>
      </c>
      <c r="H19" s="325">
        <v>1455.7879036710819</v>
      </c>
    </row>
    <row r="20" spans="1:8" ht="12" customHeight="1" thickBot="1" x14ac:dyDescent="0.25">
      <c r="A20" s="324" t="s">
        <v>259</v>
      </c>
      <c r="B20" s="325">
        <v>0</v>
      </c>
      <c r="C20" s="1" t="s">
        <v>252</v>
      </c>
      <c r="D20" s="1"/>
      <c r="E20" s="1">
        <v>0</v>
      </c>
      <c r="F20" s="1"/>
      <c r="G20" s="1"/>
      <c r="H20" s="325"/>
    </row>
    <row r="21" spans="1:8" ht="12" customHeight="1" thickBot="1" x14ac:dyDescent="0.25">
      <c r="A21" s="324" t="s">
        <v>260</v>
      </c>
      <c r="B21" s="325">
        <v>486747</v>
      </c>
      <c r="C21" s="1" t="s">
        <v>252</v>
      </c>
      <c r="D21" s="1">
        <v>0.19595914426046646</v>
      </c>
      <c r="E21" s="1">
        <v>5.1127505252694227E-3</v>
      </c>
      <c r="F21" s="1">
        <v>0.6698449091622547</v>
      </c>
      <c r="G21" s="1">
        <v>0.96314717913002035</v>
      </c>
      <c r="H21" s="325">
        <v>2089.0142359259985</v>
      </c>
    </row>
    <row r="22" spans="1:8" ht="12" customHeight="1" thickBot="1" x14ac:dyDescent="0.25">
      <c r="A22" s="324" t="s">
        <v>261</v>
      </c>
      <c r="B22" s="325">
        <v>2796589</v>
      </c>
      <c r="C22" s="1" t="s">
        <v>252</v>
      </c>
      <c r="D22" s="1">
        <v>-0.11788069735833151</v>
      </c>
      <c r="E22" s="1">
        <v>2.9375141251435938E-2</v>
      </c>
      <c r="F22" s="1">
        <v>0.71559746534081337</v>
      </c>
      <c r="G22" s="1">
        <v>0.89459123239060157</v>
      </c>
      <c r="H22" s="325">
        <v>2140.4786590847284</v>
      </c>
    </row>
    <row r="23" spans="1:8" ht="12" customHeight="1" thickBot="1" x14ac:dyDescent="0.25">
      <c r="A23" s="324" t="s">
        <v>262</v>
      </c>
      <c r="B23" s="325">
        <v>2506075</v>
      </c>
      <c r="C23" s="1">
        <v>6.0210887543269857E-2</v>
      </c>
      <c r="D23" s="1">
        <v>-8.6859773405167817E-2</v>
      </c>
      <c r="E23" s="1">
        <v>2.6323606047113937E-2</v>
      </c>
      <c r="F23" s="1">
        <v>0.72009736340692121</v>
      </c>
      <c r="G23" s="1">
        <v>0.89288708438494457</v>
      </c>
      <c r="H23" s="325">
        <v>2296.6698843385147</v>
      </c>
    </row>
    <row r="24" spans="1:8" ht="12" customHeight="1" thickBot="1" x14ac:dyDescent="0.25">
      <c r="A24" s="324" t="s">
        <v>263</v>
      </c>
      <c r="B24" s="325">
        <v>504723</v>
      </c>
      <c r="C24" s="1">
        <v>1.3444998543755684E-2</v>
      </c>
      <c r="D24" s="1">
        <v>-0.19897952705919697</v>
      </c>
      <c r="E24" s="1">
        <v>5.301568953410208E-3</v>
      </c>
      <c r="F24" s="1">
        <v>0.83011869877140532</v>
      </c>
      <c r="G24" s="1">
        <v>0.95434921729344613</v>
      </c>
      <c r="H24" s="325">
        <v>3057.3678988266765</v>
      </c>
    </row>
    <row r="25" spans="1:8" ht="12" customHeight="1" thickBot="1" x14ac:dyDescent="0.25">
      <c r="A25" s="324" t="s">
        <v>264</v>
      </c>
      <c r="B25" s="325">
        <v>1672666</v>
      </c>
      <c r="C25" s="1">
        <v>5.3760882327972229E-2</v>
      </c>
      <c r="D25" s="1">
        <v>-8.103000132406446E-2</v>
      </c>
      <c r="E25" s="1">
        <v>1.7569546335365813E-2</v>
      </c>
      <c r="F25" s="1">
        <v>0.78576775040563984</v>
      </c>
      <c r="G25" s="1">
        <v>0.9600583738773909</v>
      </c>
      <c r="H25" s="325">
        <v>2450.4960130173931</v>
      </c>
    </row>
    <row r="26" spans="1:8" ht="12" customHeight="1" thickBot="1" x14ac:dyDescent="0.25">
      <c r="A26" s="324" t="s">
        <v>265</v>
      </c>
      <c r="B26" s="325">
        <v>328686</v>
      </c>
      <c r="C26" s="1">
        <v>0.16484730107153941</v>
      </c>
      <c r="D26" s="1">
        <v>0.11720059142434702</v>
      </c>
      <c r="E26" s="1">
        <v>3.4524907583379154E-3</v>
      </c>
      <c r="F26" s="1">
        <v>0.67222516322569259</v>
      </c>
      <c r="G26" s="1">
        <v>0.88530390707240347</v>
      </c>
      <c r="H26" s="325">
        <v>2303.5134104040258</v>
      </c>
    </row>
    <row r="27" spans="1:8" ht="12" customHeight="1" thickBot="1" x14ac:dyDescent="0.25">
      <c r="A27" s="324" t="s">
        <v>260</v>
      </c>
      <c r="B27" s="325">
        <v>290514</v>
      </c>
      <c r="C27" s="1" t="s">
        <v>252</v>
      </c>
      <c r="D27" s="1">
        <v>-0.31780044100138782</v>
      </c>
      <c r="E27" s="1">
        <v>3.0515352043220009E-3</v>
      </c>
      <c r="F27" s="1">
        <v>0.92819278933201155</v>
      </c>
      <c r="G27" s="1">
        <v>0.97133356740122678</v>
      </c>
      <c r="H27" s="325">
        <v>6901.926147391905</v>
      </c>
    </row>
    <row r="28" spans="1:8" ht="12" customHeight="1" thickBot="1" x14ac:dyDescent="0.25">
      <c r="A28" s="324" t="s">
        <v>263</v>
      </c>
      <c r="B28" s="325">
        <v>1039</v>
      </c>
      <c r="C28" s="1" t="s">
        <v>252</v>
      </c>
      <c r="D28" s="1">
        <v>-0.28443526170798894</v>
      </c>
      <c r="E28" s="1">
        <v>1.0913570696388329E-5</v>
      </c>
      <c r="F28" s="1">
        <v>1</v>
      </c>
      <c r="G28" s="1">
        <v>1</v>
      </c>
      <c r="H28" s="325">
        <v>9961.5755506377354</v>
      </c>
    </row>
    <row r="29" spans="1:8" ht="12" customHeight="1" thickBot="1" x14ac:dyDescent="0.25">
      <c r="A29" s="324" t="s">
        <v>265</v>
      </c>
      <c r="B29" s="325">
        <v>289475</v>
      </c>
      <c r="C29" s="1" t="s">
        <v>252</v>
      </c>
      <c r="D29" s="1">
        <v>-0.31791459411824308</v>
      </c>
      <c r="E29" s="1">
        <v>3.0406216336256123E-3</v>
      </c>
      <c r="F29" s="1">
        <v>0.92794196390016404</v>
      </c>
      <c r="G29" s="1">
        <v>0.97123067622419901</v>
      </c>
      <c r="H29" s="325">
        <v>6948.1638441484392</v>
      </c>
    </row>
    <row r="30" spans="1:8" ht="12" customHeight="1" thickBot="1" x14ac:dyDescent="0.25">
      <c r="A30" s="326" t="s">
        <v>266</v>
      </c>
      <c r="B30" s="327">
        <v>523700</v>
      </c>
      <c r="C30" s="2">
        <v>0</v>
      </c>
      <c r="D30" s="2">
        <v>0.43372217492122322</v>
      </c>
      <c r="E30" s="2">
        <v>5.500901803367245E-3</v>
      </c>
      <c r="F30" s="2">
        <v>0.80168035134619053</v>
      </c>
      <c r="G30" s="2">
        <v>0.95869199923620396</v>
      </c>
      <c r="H30" s="327">
        <v>2394.5088777801961</v>
      </c>
    </row>
    <row r="31" spans="1:8" ht="12" customHeight="1" thickBot="1" x14ac:dyDescent="0.25">
      <c r="A31" s="328" t="s">
        <v>267</v>
      </c>
      <c r="B31" s="329">
        <v>91632511</v>
      </c>
      <c r="C31" s="322">
        <v>2.5316418536211454E-2</v>
      </c>
      <c r="D31" s="322">
        <v>8.2143136439854381E-2</v>
      </c>
      <c r="E31" s="322">
        <v>1</v>
      </c>
      <c r="F31" s="322">
        <v>0.59916582445285171</v>
      </c>
      <c r="G31" s="322">
        <v>0.76782398771108651</v>
      </c>
      <c r="H31" s="329">
        <v>1429.8772384465208</v>
      </c>
    </row>
    <row r="32" spans="1:8" ht="12" customHeight="1" thickBot="1" x14ac:dyDescent="0.25">
      <c r="A32" s="324" t="s">
        <v>268</v>
      </c>
      <c r="B32" s="325">
        <v>66559607</v>
      </c>
      <c r="C32" s="1">
        <v>3.0076184193815927E-2</v>
      </c>
      <c r="D32" s="1">
        <v>6.3137736664147237E-2</v>
      </c>
      <c r="E32" s="1">
        <v>0.72637545641415413</v>
      </c>
      <c r="F32" s="1">
        <v>0.60213046330036168</v>
      </c>
      <c r="G32" s="1">
        <v>0.76626612293549146</v>
      </c>
      <c r="H32" s="325">
        <v>1450.5225360137117</v>
      </c>
    </row>
    <row r="33" spans="1:8" ht="12" customHeight="1" thickBot="1" x14ac:dyDescent="0.25">
      <c r="A33" s="324" t="s">
        <v>269</v>
      </c>
      <c r="B33" s="325">
        <v>59865507</v>
      </c>
      <c r="C33" s="1">
        <v>2.4790619412945088E-2</v>
      </c>
      <c r="D33" s="1">
        <v>8.4104382803224187E-2</v>
      </c>
      <c r="E33" s="1">
        <v>0.65332169059516443</v>
      </c>
      <c r="F33" s="1">
        <v>0.63246997974977481</v>
      </c>
      <c r="G33" s="1">
        <v>0.78417456649953698</v>
      </c>
      <c r="H33" s="325">
        <v>1557.4847458464976</v>
      </c>
    </row>
    <row r="34" spans="1:8" ht="12" customHeight="1" thickBot="1" x14ac:dyDescent="0.25">
      <c r="A34" s="324" t="s">
        <v>270</v>
      </c>
      <c r="B34" s="325">
        <v>43257202</v>
      </c>
      <c r="C34" s="1">
        <v>2.0536372186069733E-2</v>
      </c>
      <c r="D34" s="1">
        <v>8.1671424978484009E-2</v>
      </c>
      <c r="E34" s="1">
        <v>0.47207264679235955</v>
      </c>
      <c r="F34" s="1">
        <v>0.60298851506854279</v>
      </c>
      <c r="G34" s="1">
        <v>0.7551484259199196</v>
      </c>
      <c r="H34" s="325">
        <v>1545.1626162493849</v>
      </c>
    </row>
    <row r="35" spans="1:8" ht="12" customHeight="1" thickBot="1" x14ac:dyDescent="0.25">
      <c r="A35" s="324" t="s">
        <v>271</v>
      </c>
      <c r="B35" s="325">
        <v>40702189</v>
      </c>
      <c r="C35" s="1">
        <v>2.1138912209365448E-2</v>
      </c>
      <c r="D35" s="1">
        <v>8.0477063103793656E-2</v>
      </c>
      <c r="E35" s="1">
        <v>0.44418938819651027</v>
      </c>
      <c r="F35" s="1">
        <v>0.59699108566372194</v>
      </c>
      <c r="G35" s="1">
        <v>0.75299751077270072</v>
      </c>
      <c r="H35" s="325">
        <v>1535.8402878047227</v>
      </c>
    </row>
    <row r="36" spans="1:8" ht="12" customHeight="1" thickBot="1" x14ac:dyDescent="0.25">
      <c r="A36" s="324" t="s">
        <v>272</v>
      </c>
      <c r="B36" s="325">
        <v>15191393</v>
      </c>
      <c r="C36" s="1">
        <v>4.8145881026183709E-2</v>
      </c>
      <c r="D36" s="1">
        <v>9.0905846367289822E-2</v>
      </c>
      <c r="E36" s="1">
        <v>0.16578606036453591</v>
      </c>
      <c r="F36" s="1">
        <v>0.66790464837556374</v>
      </c>
      <c r="G36" s="1">
        <v>0.86594771131258341</v>
      </c>
      <c r="H36" s="325">
        <v>1895.7025699467897</v>
      </c>
    </row>
    <row r="37" spans="1:8" ht="12" customHeight="1" thickBot="1" x14ac:dyDescent="0.25">
      <c r="A37" s="324" t="s">
        <v>273</v>
      </c>
      <c r="B37" s="325">
        <v>2323505</v>
      </c>
      <c r="C37" s="1">
        <v>6.883221684480989E-2</v>
      </c>
      <c r="D37" s="1">
        <v>-0.35597286416142915</v>
      </c>
      <c r="E37" s="1">
        <v>2.5356775391651112E-2</v>
      </c>
      <c r="F37" s="1">
        <v>0.67630024467345673</v>
      </c>
      <c r="G37" s="1">
        <v>0.8847581563198702</v>
      </c>
      <c r="H37" s="325">
        <v>1989.4930636713873</v>
      </c>
    </row>
    <row r="38" spans="1:8" ht="12" customHeight="1" thickBot="1" x14ac:dyDescent="0.25">
      <c r="A38" s="324" t="s">
        <v>274</v>
      </c>
      <c r="B38" s="325">
        <v>2257432</v>
      </c>
      <c r="C38" s="1">
        <v>1.2430053264062882E-3</v>
      </c>
      <c r="D38" s="1">
        <v>4.7084263716405284E-2</v>
      </c>
      <c r="E38" s="1">
        <v>2.4635710353937589E-2</v>
      </c>
      <c r="F38" s="1">
        <v>0.78635768430676978</v>
      </c>
      <c r="G38" s="1">
        <v>0.91798291155613987</v>
      </c>
      <c r="H38" s="325">
        <v>2255.6028471515469</v>
      </c>
    </row>
    <row r="39" spans="1:8" ht="12" customHeight="1" thickBot="1" x14ac:dyDescent="0.25">
      <c r="A39" s="324" t="s">
        <v>275</v>
      </c>
      <c r="B39" s="325">
        <v>3530075</v>
      </c>
      <c r="C39" s="1">
        <v>6.2143722158877646E-2</v>
      </c>
      <c r="D39" s="1">
        <v>0.20624383649831768</v>
      </c>
      <c r="E39" s="1">
        <v>3.8524263511670001E-2</v>
      </c>
      <c r="F39" s="1">
        <v>0.6531195512843212</v>
      </c>
      <c r="G39" s="1">
        <v>0.85616566220264445</v>
      </c>
      <c r="H39" s="325">
        <v>2033.98346487045</v>
      </c>
    </row>
    <row r="40" spans="1:8" ht="12" customHeight="1" thickBot="1" x14ac:dyDescent="0.25">
      <c r="A40" s="324" t="s">
        <v>276</v>
      </c>
      <c r="B40" s="325">
        <v>6713139</v>
      </c>
      <c r="C40" s="1">
        <v>2.1536273865325892E-2</v>
      </c>
      <c r="D40" s="1">
        <v>0.5394103123449987</v>
      </c>
      <c r="E40" s="1">
        <v>7.3261541419507761E-2</v>
      </c>
      <c r="F40" s="1">
        <v>0.62772110036750317</v>
      </c>
      <c r="G40" s="1">
        <v>0.78636387537931207</v>
      </c>
      <c r="H40" s="325">
        <v>1560.4465006345674</v>
      </c>
    </row>
    <row r="41" spans="1:8" ht="12" customHeight="1" thickBot="1" x14ac:dyDescent="0.25">
      <c r="A41" s="324" t="s">
        <v>277</v>
      </c>
      <c r="B41" s="325">
        <v>3964557</v>
      </c>
      <c r="C41" s="1">
        <v>1.9623882315224626E-4</v>
      </c>
      <c r="D41" s="1">
        <v>6.2423772996888989</v>
      </c>
      <c r="E41" s="1">
        <v>4.3265833891641362E-2</v>
      </c>
      <c r="F41" s="1">
        <v>0.98549724471107369</v>
      </c>
      <c r="G41" s="1">
        <v>0.99695123566138666</v>
      </c>
      <c r="H41" s="325">
        <v>3392.6078828348573</v>
      </c>
    </row>
    <row r="42" spans="1:8" ht="12" customHeight="1" thickBot="1" x14ac:dyDescent="0.25">
      <c r="A42" s="324" t="s">
        <v>278</v>
      </c>
      <c r="B42" s="325">
        <v>2640642</v>
      </c>
      <c r="C42" s="1">
        <v>5.0779696755561717E-2</v>
      </c>
      <c r="D42" s="1">
        <v>-0.27852711053965895</v>
      </c>
      <c r="E42" s="1">
        <v>2.8817741336369142E-2</v>
      </c>
      <c r="F42" s="1">
        <v>0.50318558895904864</v>
      </c>
      <c r="G42" s="1">
        <v>0.6929523199282599</v>
      </c>
      <c r="H42" s="325">
        <v>1342.9268500996475</v>
      </c>
    </row>
    <row r="43" spans="1:8" ht="12" customHeight="1" thickBot="1" x14ac:dyDescent="0.25">
      <c r="A43" s="324" t="s">
        <v>279</v>
      </c>
      <c r="B43" s="325">
        <v>7516011</v>
      </c>
      <c r="C43" s="1">
        <v>6.6845298656428255E-3</v>
      </c>
      <c r="D43" s="1">
        <v>1.4631680194394203E-2</v>
      </c>
      <c r="E43" s="1">
        <v>8.2023409791749574E-2</v>
      </c>
      <c r="F43" s="1">
        <v>0.83436040740227757</v>
      </c>
      <c r="G43" s="1">
        <v>0.95311741826881302</v>
      </c>
      <c r="H43" s="325">
        <v>3095.6640719516258</v>
      </c>
    </row>
    <row r="44" spans="1:8" ht="12" customHeight="1" thickBot="1" x14ac:dyDescent="0.25">
      <c r="A44" s="324" t="s">
        <v>280</v>
      </c>
      <c r="B44" s="325">
        <v>2840577</v>
      </c>
      <c r="C44" s="1">
        <v>0</v>
      </c>
      <c r="D44" s="1">
        <v>-0.22119535937686352</v>
      </c>
      <c r="E44" s="1">
        <v>3.0999663427317845E-2</v>
      </c>
      <c r="F44" s="1">
        <v>0.88454563984711554</v>
      </c>
      <c r="G44" s="1">
        <v>0.99930260647748681</v>
      </c>
      <c r="H44" s="325">
        <v>3829.3526140329714</v>
      </c>
    </row>
    <row r="45" spans="1:8" ht="12" customHeight="1" thickBot="1" x14ac:dyDescent="0.25">
      <c r="A45" s="324" t="s">
        <v>281</v>
      </c>
      <c r="B45" s="325">
        <v>4971</v>
      </c>
      <c r="C45" s="1">
        <v>7.1213035606517802E-2</v>
      </c>
      <c r="D45" s="1">
        <v>-0.35658814392958837</v>
      </c>
      <c r="E45" s="1">
        <v>5.4249304594523224E-5</v>
      </c>
      <c r="F45" s="1">
        <v>1</v>
      </c>
      <c r="G45" s="1">
        <v>1</v>
      </c>
      <c r="H45" s="325">
        <v>10000</v>
      </c>
    </row>
    <row r="46" spans="1:8" ht="12" customHeight="1" thickBot="1" x14ac:dyDescent="0.25">
      <c r="A46" s="324" t="s">
        <v>282</v>
      </c>
      <c r="B46" s="330">
        <v>4160838</v>
      </c>
      <c r="C46" s="1">
        <v>1.1989652084507977E-2</v>
      </c>
      <c r="D46" s="1">
        <v>0.22890511543917569</v>
      </c>
      <c r="E46" s="1">
        <v>4.5407879306068565E-2</v>
      </c>
      <c r="F46" s="1">
        <v>0.86924192736733386</v>
      </c>
      <c r="G46" s="1">
        <v>0.98534182071432996</v>
      </c>
      <c r="H46" s="330">
        <v>3069.1978120040512</v>
      </c>
    </row>
    <row r="47" spans="1:8" ht="12" customHeight="1" thickBot="1" x14ac:dyDescent="0.25">
      <c r="A47" s="326" t="s">
        <v>283</v>
      </c>
      <c r="B47" s="331">
        <v>509625</v>
      </c>
      <c r="C47" s="2">
        <v>0</v>
      </c>
      <c r="D47" s="2">
        <v>0.38962738762321569</v>
      </c>
      <c r="E47" s="2">
        <v>5.5616177537686383E-3</v>
      </c>
      <c r="F47" s="2">
        <v>0.73132205052734855</v>
      </c>
      <c r="G47" s="2">
        <v>0.93945351974491043</v>
      </c>
      <c r="H47" s="331">
        <v>2064.9285636486597</v>
      </c>
    </row>
    <row r="48" spans="1:8" ht="12" customHeight="1" thickBot="1" x14ac:dyDescent="0.25">
      <c r="A48" s="332" t="s">
        <v>284</v>
      </c>
      <c r="B48" s="329">
        <v>33834071.520000003</v>
      </c>
      <c r="C48" s="3"/>
      <c r="D48" s="333">
        <v>1.7382134566348295E-3</v>
      </c>
      <c r="E48" s="333">
        <v>0.36923654225736546</v>
      </c>
      <c r="F48" s="333">
        <v>0.62972665176014064</v>
      </c>
      <c r="G48" s="333">
        <v>0.84222289784820348</v>
      </c>
      <c r="H48" s="329">
        <v>1658.5139369823371</v>
      </c>
    </row>
    <row r="49" spans="1:10" ht="12" customHeight="1" thickBot="1" x14ac:dyDescent="0.25">
      <c r="A49" s="324" t="s">
        <v>285</v>
      </c>
      <c r="B49" s="325">
        <v>272495.21999999997</v>
      </c>
      <c r="C49" s="1"/>
      <c r="D49" s="1">
        <v>0.2823212746901762</v>
      </c>
      <c r="E49" s="1">
        <v>2.9737831805133003E-3</v>
      </c>
      <c r="F49" s="1">
        <v>0.98386346065580643</v>
      </c>
      <c r="G49" s="1">
        <v>0.99700647970975476</v>
      </c>
      <c r="H49" s="325">
        <v>4089.2146066271007</v>
      </c>
    </row>
    <row r="50" spans="1:10" ht="12" customHeight="1" thickBot="1" x14ac:dyDescent="0.25">
      <c r="A50" s="324" t="s">
        <v>286</v>
      </c>
      <c r="B50" s="325">
        <v>3015126.35</v>
      </c>
      <c r="C50" s="1"/>
      <c r="D50" s="1">
        <v>-2.0052244984589684E-2</v>
      </c>
      <c r="E50" s="1">
        <v>3.2904547928409383E-2</v>
      </c>
      <c r="F50" s="1">
        <v>0.65506876468023056</v>
      </c>
      <c r="G50" s="1">
        <v>0.85079045576053403</v>
      </c>
      <c r="H50" s="325">
        <v>1767.183244917175</v>
      </c>
    </row>
    <row r="51" spans="1:10" ht="11.25" customHeight="1" thickBot="1" x14ac:dyDescent="0.25">
      <c r="A51" s="326" t="s">
        <v>287</v>
      </c>
      <c r="B51" s="327">
        <v>7302399.8799999999</v>
      </c>
      <c r="C51" s="2"/>
      <c r="D51" s="2">
        <v>8.1772798815416214E-2</v>
      </c>
      <c r="E51" s="2">
        <v>7.9692238052932976E-2</v>
      </c>
      <c r="F51" s="2">
        <v>0.62079569055426143</v>
      </c>
      <c r="G51" s="2">
        <v>0.82847284286008283</v>
      </c>
      <c r="H51" s="327">
        <v>1589.1985169522814</v>
      </c>
    </row>
    <row r="52" spans="1:10" ht="72" customHeight="1" x14ac:dyDescent="0.2">
      <c r="A52" s="376" t="s">
        <v>288</v>
      </c>
      <c r="B52" s="376"/>
      <c r="C52" s="376"/>
      <c r="D52" s="376"/>
      <c r="E52" s="376"/>
      <c r="F52" s="376"/>
      <c r="G52" s="376"/>
      <c r="H52" s="376"/>
      <c r="I52" s="376"/>
      <c r="J52" s="376"/>
    </row>
    <row r="53" spans="1:10" ht="16.5" thickBot="1" x14ac:dyDescent="0.25">
      <c r="A53" s="334" t="s">
        <v>289</v>
      </c>
    </row>
    <row r="54" spans="1:10" ht="9.75" customHeight="1" x14ac:dyDescent="0.2">
      <c r="A54" s="313"/>
      <c r="B54" s="335"/>
      <c r="C54" s="335"/>
      <c r="D54" s="335"/>
      <c r="E54" s="335"/>
      <c r="F54" s="335"/>
    </row>
    <row r="55" spans="1:10" ht="38.25" customHeight="1" x14ac:dyDescent="0.2">
      <c r="A55" s="336"/>
      <c r="B55" s="316" t="s">
        <v>290</v>
      </c>
      <c r="C55" s="316" t="s">
        <v>291</v>
      </c>
      <c r="D55" s="316" t="s">
        <v>1</v>
      </c>
      <c r="E55" s="316" t="s">
        <v>2</v>
      </c>
      <c r="F55" s="317" t="s">
        <v>3</v>
      </c>
    </row>
    <row r="56" spans="1:10" ht="9.75" customHeight="1" thickBot="1" x14ac:dyDescent="0.25">
      <c r="A56" s="319"/>
      <c r="B56" s="319"/>
      <c r="C56" s="319"/>
      <c r="D56" s="319"/>
      <c r="E56" s="319"/>
      <c r="F56" s="319"/>
    </row>
    <row r="57" spans="1:10" ht="12.75" customHeight="1" thickBot="1" x14ac:dyDescent="0.25">
      <c r="A57" s="337" t="s">
        <v>292</v>
      </c>
      <c r="B57" s="321">
        <v>1290050</v>
      </c>
      <c r="C57" s="321">
        <v>1320714</v>
      </c>
      <c r="D57" s="333">
        <v>0.56588969419789925</v>
      </c>
      <c r="E57" s="333">
        <v>0.75433587845432348</v>
      </c>
      <c r="F57" s="321">
        <v>1343.132834268702</v>
      </c>
    </row>
    <row r="58" spans="1:10" ht="12" customHeight="1" thickBot="1" x14ac:dyDescent="0.25">
      <c r="A58" s="324" t="s">
        <v>293</v>
      </c>
      <c r="B58" s="325">
        <v>1122705</v>
      </c>
      <c r="C58" s="325">
        <v>1150166</v>
      </c>
      <c r="D58" s="1">
        <v>0.56329311796063974</v>
      </c>
      <c r="E58" s="1">
        <v>0.74916295910323727</v>
      </c>
      <c r="F58" s="325">
        <v>1334.6191047585237</v>
      </c>
    </row>
    <row r="59" spans="1:10" ht="12" customHeight="1" thickBot="1" x14ac:dyDescent="0.25">
      <c r="A59" s="324" t="s">
        <v>294</v>
      </c>
      <c r="B59" s="325">
        <v>447214</v>
      </c>
      <c r="C59" s="325">
        <v>468152</v>
      </c>
      <c r="D59" s="1">
        <v>0.50180226915973114</v>
      </c>
      <c r="E59" s="1">
        <v>0.72152705416198959</v>
      </c>
      <c r="F59" s="325">
        <v>1216.9535172554263</v>
      </c>
    </row>
    <row r="60" spans="1:10" ht="12" customHeight="1" thickBot="1" x14ac:dyDescent="0.25">
      <c r="A60" s="324" t="s">
        <v>295</v>
      </c>
      <c r="B60" s="325">
        <v>675491</v>
      </c>
      <c r="C60" s="325">
        <v>682014</v>
      </c>
      <c r="D60" s="1">
        <v>0.60400360626566452</v>
      </c>
      <c r="E60" s="1">
        <v>0.76745952203656298</v>
      </c>
      <c r="F60" s="325">
        <v>1438.6171107706427</v>
      </c>
    </row>
    <row r="61" spans="1:10" ht="12" customHeight="1" thickBot="1" x14ac:dyDescent="0.25">
      <c r="A61" s="324" t="s">
        <v>296</v>
      </c>
      <c r="B61" s="325">
        <v>161793</v>
      </c>
      <c r="C61" s="325">
        <v>164842</v>
      </c>
      <c r="D61" s="1">
        <v>0.59818409943569872</v>
      </c>
      <c r="E61" s="1">
        <v>0.80072685468468974</v>
      </c>
      <c r="F61" s="325">
        <v>1504.8433051271716</v>
      </c>
    </row>
    <row r="62" spans="1:10" ht="12" customHeight="1" thickBot="1" x14ac:dyDescent="0.25">
      <c r="A62" s="324" t="s">
        <v>297</v>
      </c>
      <c r="B62" s="325">
        <v>5552</v>
      </c>
      <c r="C62" s="325">
        <v>5706</v>
      </c>
      <c r="D62" s="1">
        <v>0.54412824207492794</v>
      </c>
      <c r="E62" s="1">
        <v>0.69416426512968299</v>
      </c>
      <c r="F62" s="325">
        <v>1322.9518765208581</v>
      </c>
    </row>
    <row r="63" spans="1:10" ht="12" customHeight="1" thickBot="1" x14ac:dyDescent="0.25">
      <c r="A63" s="324" t="s">
        <v>298</v>
      </c>
      <c r="B63" s="325">
        <v>2235760</v>
      </c>
      <c r="C63" s="325">
        <v>2233847</v>
      </c>
      <c r="D63" s="1">
        <v>0.59821280021467871</v>
      </c>
      <c r="E63" s="1">
        <v>0.78759202111006754</v>
      </c>
      <c r="F63" s="325">
        <v>1473.975973785632</v>
      </c>
    </row>
    <row r="64" spans="1:10" ht="12" customHeight="1" thickBot="1" x14ac:dyDescent="0.25">
      <c r="A64" s="324" t="s">
        <v>299</v>
      </c>
      <c r="B64" s="325">
        <v>1655256</v>
      </c>
      <c r="C64" s="325">
        <v>1723333</v>
      </c>
      <c r="D64" s="1">
        <v>0.59687559845900395</v>
      </c>
      <c r="E64" s="1">
        <v>0.77774085917115576</v>
      </c>
      <c r="F64" s="325">
        <v>1480.7533033901445</v>
      </c>
    </row>
    <row r="65" spans="1:8" ht="12" customHeight="1" thickBot="1" x14ac:dyDescent="0.25">
      <c r="A65" s="324" t="s">
        <v>300</v>
      </c>
      <c r="B65" s="325">
        <v>216591</v>
      </c>
      <c r="C65" s="325">
        <v>263008</v>
      </c>
      <c r="D65" s="1">
        <v>0.44722357952188224</v>
      </c>
      <c r="E65" s="1">
        <v>0.64653765661445417</v>
      </c>
      <c r="F65" s="325">
        <v>1040.1839175489506</v>
      </c>
      <c r="H65" s="338"/>
    </row>
    <row r="66" spans="1:8" ht="12" customHeight="1" thickBot="1" x14ac:dyDescent="0.25">
      <c r="A66" s="324" t="s">
        <v>301</v>
      </c>
      <c r="B66" s="325">
        <v>1871847</v>
      </c>
      <c r="C66" s="325">
        <v>1986341</v>
      </c>
      <c r="D66" s="1">
        <v>0.57411690164847873</v>
      </c>
      <c r="E66" s="1">
        <v>0.74703541475344937</v>
      </c>
      <c r="F66" s="325">
        <v>1387.6398626247938</v>
      </c>
    </row>
    <row r="67" spans="1:8" ht="12" customHeight="1" thickBot="1" x14ac:dyDescent="0.25">
      <c r="A67" s="324" t="s">
        <v>302</v>
      </c>
      <c r="B67" s="325">
        <v>190176</v>
      </c>
      <c r="C67" s="325">
        <v>217043</v>
      </c>
      <c r="D67" s="1">
        <v>0.77789521285546026</v>
      </c>
      <c r="E67" s="1">
        <v>0.89154782937910149</v>
      </c>
      <c r="F67" s="325">
        <v>3027.2133324478027</v>
      </c>
    </row>
    <row r="68" spans="1:8" ht="12" customHeight="1" thickBot="1" x14ac:dyDescent="0.25">
      <c r="A68" s="324" t="s">
        <v>303</v>
      </c>
      <c r="B68" s="325">
        <v>580504</v>
      </c>
      <c r="C68" s="325">
        <v>510514</v>
      </c>
      <c r="D68" s="1">
        <v>0.598489479262444</v>
      </c>
      <c r="E68" s="1">
        <v>0.81088698147548866</v>
      </c>
      <c r="F68" s="325">
        <v>1537.6996825127619</v>
      </c>
    </row>
    <row r="69" spans="1:8" ht="12" customHeight="1" thickBot="1" x14ac:dyDescent="0.25">
      <c r="A69" s="324" t="s">
        <v>304</v>
      </c>
      <c r="B69" s="325">
        <v>55897</v>
      </c>
      <c r="C69" s="325">
        <v>42406</v>
      </c>
      <c r="D69" s="1">
        <v>0.89096015886362412</v>
      </c>
      <c r="E69" s="1">
        <v>0.98155536075281324</v>
      </c>
      <c r="F69" s="325">
        <v>2810.0440261891085</v>
      </c>
    </row>
    <row r="70" spans="1:8" ht="12" customHeight="1" thickBot="1" x14ac:dyDescent="0.25">
      <c r="A70" s="324" t="s">
        <v>305</v>
      </c>
      <c r="B70" s="325">
        <v>622180</v>
      </c>
      <c r="C70" s="325">
        <v>617507</v>
      </c>
      <c r="D70" s="1">
        <v>0.62992923281167379</v>
      </c>
      <c r="E70" s="1">
        <v>0.79282716765700012</v>
      </c>
      <c r="F70" s="325">
        <v>1534.3029076454593</v>
      </c>
    </row>
    <row r="71" spans="1:8" ht="12" customHeight="1" thickBot="1" x14ac:dyDescent="0.25">
      <c r="A71" s="324" t="s">
        <v>306</v>
      </c>
      <c r="B71" s="325">
        <v>91139</v>
      </c>
      <c r="C71" s="325">
        <v>42974</v>
      </c>
      <c r="D71" s="1"/>
      <c r="E71" s="1"/>
      <c r="F71" s="325"/>
    </row>
    <row r="72" spans="1:8" ht="12" customHeight="1" thickBot="1" x14ac:dyDescent="0.25">
      <c r="A72" s="324" t="s">
        <v>307</v>
      </c>
      <c r="B72" s="325">
        <v>-188712</v>
      </c>
      <c r="C72" s="325">
        <v>-192373</v>
      </c>
      <c r="D72" s="1"/>
      <c r="E72" s="1"/>
      <c r="F72" s="325"/>
    </row>
    <row r="73" spans="1:8" ht="12" customHeight="1" thickBot="1" x14ac:dyDescent="0.25">
      <c r="A73" s="324" t="s">
        <v>308</v>
      </c>
      <c r="B73" s="325">
        <v>945710</v>
      </c>
      <c r="C73" s="325">
        <v>913133</v>
      </c>
      <c r="D73" s="1">
        <v>0.63839392203943734</v>
      </c>
      <c r="E73" s="1">
        <v>0.82788674229089931</v>
      </c>
      <c r="F73" s="325">
        <v>1688.0164084459393</v>
      </c>
    </row>
    <row r="74" spans="1:8" ht="12" customHeight="1" thickBot="1" x14ac:dyDescent="0.25">
      <c r="A74" s="324" t="s">
        <v>309</v>
      </c>
      <c r="B74" s="325">
        <v>352237</v>
      </c>
      <c r="C74" s="325">
        <v>130923</v>
      </c>
      <c r="D74" s="1"/>
      <c r="E74" s="1"/>
      <c r="F74" s="325"/>
    </row>
    <row r="75" spans="1:8" ht="12" customHeight="1" thickBot="1" x14ac:dyDescent="0.25">
      <c r="A75" s="324" t="s">
        <v>310</v>
      </c>
      <c r="B75" s="325">
        <v>-1983</v>
      </c>
      <c r="C75" s="325">
        <v>-29440</v>
      </c>
      <c r="D75" s="1"/>
      <c r="E75" s="1"/>
      <c r="F75" s="325"/>
    </row>
    <row r="76" spans="1:8" ht="12" customHeight="1" thickBot="1" x14ac:dyDescent="0.25">
      <c r="A76" s="339" t="s">
        <v>311</v>
      </c>
      <c r="B76" s="325">
        <v>595456</v>
      </c>
      <c r="C76" s="325">
        <v>811650</v>
      </c>
      <c r="D76" s="1">
        <v>0.65552861131360618</v>
      </c>
      <c r="E76" s="1">
        <v>0.85059169885925023</v>
      </c>
      <c r="F76" s="325">
        <v>1784.1708411592551</v>
      </c>
    </row>
    <row r="77" spans="1:8" ht="12" customHeight="1" thickBot="1" x14ac:dyDescent="0.25">
      <c r="A77" s="324" t="s">
        <v>312</v>
      </c>
      <c r="B77" s="325">
        <v>0</v>
      </c>
      <c r="C77" s="325">
        <v>0</v>
      </c>
      <c r="D77" s="1"/>
      <c r="E77" s="1"/>
      <c r="F77" s="325"/>
    </row>
    <row r="78" spans="1:8" ht="12" customHeight="1" thickBot="1" x14ac:dyDescent="0.25">
      <c r="A78" s="324" t="s">
        <v>313</v>
      </c>
      <c r="B78" s="325">
        <v>130244</v>
      </c>
      <c r="C78" s="325">
        <v>168489</v>
      </c>
      <c r="D78" s="1">
        <v>0.71106368382941421</v>
      </c>
      <c r="E78" s="1">
        <v>0.87151187164144972</v>
      </c>
      <c r="F78" s="325">
        <v>1935.3474435111395</v>
      </c>
    </row>
    <row r="79" spans="1:8" ht="12" customHeight="1" thickBot="1" x14ac:dyDescent="0.25">
      <c r="A79" s="340" t="s">
        <v>314</v>
      </c>
      <c r="B79" s="327">
        <v>465212</v>
      </c>
      <c r="C79" s="327">
        <v>643161</v>
      </c>
      <c r="D79" s="2">
        <v>0.64014961224929179</v>
      </c>
      <c r="E79" s="2">
        <v>0.84479839918270505</v>
      </c>
      <c r="F79" s="327">
        <v>1768.3928842654109</v>
      </c>
    </row>
    <row r="80" spans="1:8" ht="63" customHeight="1" x14ac:dyDescent="0.2">
      <c r="A80" s="376" t="s">
        <v>315</v>
      </c>
      <c r="B80" s="376"/>
      <c r="C80" s="376"/>
      <c r="D80" s="376"/>
      <c r="E80" s="376"/>
      <c r="F80" s="376"/>
      <c r="G80" s="376"/>
    </row>
    <row r="81" spans="1:9" ht="9.75" customHeight="1" x14ac:dyDescent="0.2"/>
    <row r="82" spans="1:9" ht="18" customHeight="1" thickBot="1" x14ac:dyDescent="0.25">
      <c r="A82" s="334" t="s">
        <v>316</v>
      </c>
    </row>
    <row r="83" spans="1:9" ht="9" customHeight="1" x14ac:dyDescent="0.2">
      <c r="A83" s="313"/>
      <c r="B83" s="335"/>
      <c r="C83" s="335"/>
      <c r="D83" s="335"/>
      <c r="E83" s="335"/>
      <c r="F83" s="335"/>
      <c r="G83" s="335"/>
      <c r="H83" s="335"/>
      <c r="I83" s="335"/>
    </row>
    <row r="84" spans="1:9" s="341" customFormat="1" ht="46.5" customHeight="1" x14ac:dyDescent="0.2">
      <c r="A84" s="336"/>
      <c r="B84" s="316" t="s">
        <v>317</v>
      </c>
      <c r="C84" s="316" t="s">
        <v>318</v>
      </c>
      <c r="D84" s="316" t="s">
        <v>319</v>
      </c>
      <c r="E84" s="316" t="s">
        <v>320</v>
      </c>
      <c r="F84" s="316" t="s">
        <v>4</v>
      </c>
      <c r="G84" s="316" t="s">
        <v>5</v>
      </c>
      <c r="H84" s="316" t="s">
        <v>6</v>
      </c>
      <c r="I84" s="317" t="s">
        <v>321</v>
      </c>
    </row>
    <row r="85" spans="1:9" ht="10.5" customHeight="1" thickBot="1" x14ac:dyDescent="0.25">
      <c r="A85" s="319"/>
      <c r="B85" s="342"/>
      <c r="C85" s="342"/>
      <c r="D85" s="342"/>
      <c r="E85" s="342"/>
      <c r="F85" s="342"/>
      <c r="G85" s="342"/>
      <c r="H85" s="342"/>
      <c r="I85" s="342"/>
    </row>
    <row r="86" spans="1:9" ht="21" customHeight="1" thickBot="1" x14ac:dyDescent="0.25">
      <c r="A86" s="343" t="s">
        <v>322</v>
      </c>
      <c r="B86" s="344">
        <v>5.3039999999999997E-3</v>
      </c>
      <c r="C86" s="344">
        <v>7.8110000000000002E-3</v>
      </c>
      <c r="D86" s="344">
        <v>5.335567333116081E-3</v>
      </c>
      <c r="E86" s="345">
        <v>-0.58538699999999999</v>
      </c>
      <c r="F86" s="346" t="s">
        <v>323</v>
      </c>
      <c r="G86" s="347" t="s">
        <v>324</v>
      </c>
      <c r="H86" s="346" t="s">
        <v>325</v>
      </c>
      <c r="I86" s="347" t="s">
        <v>326</v>
      </c>
    </row>
    <row r="87" spans="1:9" ht="21" customHeight="1" thickBot="1" x14ac:dyDescent="0.25">
      <c r="A87" s="348" t="s">
        <v>327</v>
      </c>
      <c r="B87" s="349">
        <v>5.943852958150455E-2</v>
      </c>
      <c r="C87" s="349">
        <v>8.7302139490053859E-2</v>
      </c>
      <c r="D87" s="349">
        <v>6.2642391677031783E-2</v>
      </c>
      <c r="E87" s="345">
        <v>-6.5497E-2</v>
      </c>
      <c r="F87" s="346" t="s">
        <v>328</v>
      </c>
      <c r="G87" s="347" t="s">
        <v>329</v>
      </c>
      <c r="H87" s="346" t="s">
        <v>330</v>
      </c>
      <c r="I87" s="347" t="s">
        <v>331</v>
      </c>
    </row>
    <row r="88" spans="1:9" ht="21" customHeight="1" thickBot="1" x14ac:dyDescent="0.25">
      <c r="A88" s="348" t="s">
        <v>332</v>
      </c>
      <c r="B88" s="349">
        <v>0.57700700000000005</v>
      </c>
      <c r="C88" s="349">
        <v>0.59122799999999998</v>
      </c>
      <c r="D88" s="349">
        <v>0.59328289151617819</v>
      </c>
      <c r="E88" s="345">
        <v>-24.921053000000001</v>
      </c>
      <c r="F88" s="346" t="s">
        <v>333</v>
      </c>
      <c r="G88" s="347" t="s">
        <v>334</v>
      </c>
      <c r="H88" s="346" t="s">
        <v>335</v>
      </c>
      <c r="I88" s="347" t="s">
        <v>336</v>
      </c>
    </row>
    <row r="89" spans="1:9" ht="21" customHeight="1" thickBot="1" x14ac:dyDescent="0.25">
      <c r="A89" s="348" t="s">
        <v>337</v>
      </c>
      <c r="B89" s="349">
        <v>0.74035499999999999</v>
      </c>
      <c r="C89" s="349">
        <v>0.77146400000000004</v>
      </c>
      <c r="D89" s="349">
        <v>0.74834972960056723</v>
      </c>
      <c r="E89" s="345">
        <v>-1.9785710000000001</v>
      </c>
      <c r="F89" s="346" t="s">
        <v>338</v>
      </c>
      <c r="G89" s="347" t="s">
        <v>339</v>
      </c>
      <c r="H89" s="346" t="s">
        <v>340</v>
      </c>
      <c r="I89" s="347" t="s">
        <v>341</v>
      </c>
    </row>
    <row r="90" spans="1:9" ht="21" customHeight="1" thickBot="1" x14ac:dyDescent="0.25">
      <c r="A90" s="348" t="s">
        <v>342</v>
      </c>
      <c r="B90" s="349">
        <v>1.9085999999999999E-2</v>
      </c>
      <c r="C90" s="349">
        <v>2.1166999999999998E-2</v>
      </c>
      <c r="D90" s="349">
        <v>1.8361387008918702E-2</v>
      </c>
      <c r="E90" s="345">
        <v>-34.624031000000002</v>
      </c>
      <c r="F90" s="346" t="s">
        <v>343</v>
      </c>
      <c r="G90" s="347" t="s">
        <v>344</v>
      </c>
      <c r="H90" s="346" t="s">
        <v>345</v>
      </c>
      <c r="I90" s="347" t="s">
        <v>346</v>
      </c>
    </row>
    <row r="91" spans="1:9" ht="21" customHeight="1" thickBot="1" x14ac:dyDescent="0.25">
      <c r="A91" s="348" t="s">
        <v>347</v>
      </c>
      <c r="B91" s="349">
        <v>2.1614999999999999E-2</v>
      </c>
      <c r="C91" s="349">
        <v>2.4294E-2</v>
      </c>
      <c r="D91" s="349">
        <v>2.1134224886481614E-2</v>
      </c>
      <c r="E91" s="345">
        <v>8.4379999999999993E-3</v>
      </c>
      <c r="F91" s="346" t="s">
        <v>348</v>
      </c>
      <c r="G91" s="347" t="s">
        <v>349</v>
      </c>
      <c r="H91" s="346" t="s">
        <v>350</v>
      </c>
      <c r="I91" s="347" t="s">
        <v>351</v>
      </c>
    </row>
    <row r="92" spans="1:9" ht="21" customHeight="1" thickBot="1" x14ac:dyDescent="0.25">
      <c r="A92" s="348" t="s">
        <v>352</v>
      </c>
      <c r="B92" s="349">
        <v>2.6516999999999999E-2</v>
      </c>
      <c r="C92" s="349">
        <v>2.7788E-2</v>
      </c>
      <c r="D92" s="349">
        <v>2.818541479727648E-2</v>
      </c>
      <c r="E92" s="345">
        <v>0</v>
      </c>
      <c r="F92" s="346" t="s">
        <v>353</v>
      </c>
      <c r="G92" s="347" t="s">
        <v>354</v>
      </c>
      <c r="H92" s="346" t="s">
        <v>355</v>
      </c>
      <c r="I92" s="347" t="s">
        <v>356</v>
      </c>
    </row>
    <row r="93" spans="1:9" ht="21" customHeight="1" thickBot="1" x14ac:dyDescent="0.25">
      <c r="A93" s="348" t="s">
        <v>357</v>
      </c>
      <c r="B93" s="349">
        <v>9.5779999999999997E-3</v>
      </c>
      <c r="C93" s="349">
        <v>9.3279999999999995E-3</v>
      </c>
      <c r="D93" s="349">
        <v>1.2888346569046874E-2</v>
      </c>
      <c r="E93" s="345">
        <v>-5.7980000000000002E-3</v>
      </c>
      <c r="F93" s="346" t="s">
        <v>358</v>
      </c>
      <c r="G93" s="347" t="s">
        <v>359</v>
      </c>
      <c r="H93" s="346" t="s">
        <v>360</v>
      </c>
      <c r="I93" s="347" t="s">
        <v>361</v>
      </c>
    </row>
    <row r="94" spans="1:9" ht="21" customHeight="1" thickBot="1" x14ac:dyDescent="0.25">
      <c r="A94" s="348" t="s">
        <v>362</v>
      </c>
      <c r="B94" s="349">
        <v>2.313E-3</v>
      </c>
      <c r="C94" s="349">
        <v>2.4099999999999998E-3</v>
      </c>
      <c r="D94" s="349">
        <v>-1.0457481620273398E-2</v>
      </c>
      <c r="E94" s="345">
        <v>-0.89034599999999997</v>
      </c>
      <c r="F94" s="346" t="s">
        <v>363</v>
      </c>
      <c r="G94" s="347" t="s">
        <v>364</v>
      </c>
      <c r="H94" s="346" t="s">
        <v>365</v>
      </c>
      <c r="I94" s="347" t="s">
        <v>366</v>
      </c>
    </row>
    <row r="95" spans="1:9" ht="23.25" customHeight="1" thickBot="1" x14ac:dyDescent="0.25">
      <c r="A95" s="350" t="s">
        <v>367</v>
      </c>
      <c r="B95" s="351">
        <v>1.8577E-2</v>
      </c>
      <c r="C95" s="351">
        <v>2.0697E-2</v>
      </c>
      <c r="D95" s="351">
        <v>1.8601106255398809E-2</v>
      </c>
      <c r="E95" s="345">
        <v>-3.1391000000000002E-2</v>
      </c>
      <c r="F95" s="346" t="s">
        <v>368</v>
      </c>
      <c r="G95" s="347" t="s">
        <v>369</v>
      </c>
      <c r="H95" s="346" t="s">
        <v>370</v>
      </c>
      <c r="I95" s="347" t="s">
        <v>371</v>
      </c>
    </row>
    <row r="96" spans="1:9" ht="24" customHeight="1" x14ac:dyDescent="0.2">
      <c r="A96" s="377" t="s">
        <v>372</v>
      </c>
      <c r="B96" s="377"/>
      <c r="C96" s="377"/>
      <c r="D96" s="377"/>
      <c r="E96" s="377"/>
      <c r="F96" s="377"/>
      <c r="G96" s="377"/>
      <c r="H96" s="377"/>
      <c r="I96" s="377"/>
    </row>
    <row r="97" spans="1:10" ht="12" customHeight="1" x14ac:dyDescent="0.2"/>
    <row r="98" spans="1:10" ht="31.5" customHeight="1" thickBot="1" x14ac:dyDescent="0.25">
      <c r="A98" s="374" t="s">
        <v>373</v>
      </c>
      <c r="B98" s="375"/>
      <c r="C98" s="375"/>
      <c r="D98" s="375"/>
      <c r="E98" s="375"/>
      <c r="F98" s="375"/>
      <c r="G98" s="375"/>
      <c r="H98" s="375"/>
      <c r="I98" s="375"/>
      <c r="J98" s="375"/>
    </row>
    <row r="99" spans="1:10" ht="10.5" customHeight="1" x14ac:dyDescent="0.2">
      <c r="A99" s="334"/>
    </row>
    <row r="100" spans="1:10" s="341" customFormat="1" ht="54" customHeight="1" x14ac:dyDescent="0.2">
      <c r="A100" s="336"/>
      <c r="B100" s="316" t="s">
        <v>317</v>
      </c>
      <c r="C100" s="316" t="s">
        <v>318</v>
      </c>
      <c r="D100" s="316" t="s">
        <v>319</v>
      </c>
      <c r="E100" s="316" t="s">
        <v>320</v>
      </c>
      <c r="F100" s="316" t="s">
        <v>4</v>
      </c>
      <c r="G100" s="316" t="s">
        <v>5</v>
      </c>
      <c r="H100" s="316" t="s">
        <v>6</v>
      </c>
      <c r="I100" s="316" t="s">
        <v>321</v>
      </c>
      <c r="J100" s="317" t="s">
        <v>374</v>
      </c>
    </row>
    <row r="101" spans="1:10" ht="8.25" customHeight="1" thickBot="1" x14ac:dyDescent="0.25">
      <c r="A101" s="336"/>
      <c r="B101" s="352"/>
      <c r="C101" s="352"/>
      <c r="D101" s="352"/>
      <c r="E101" s="352"/>
      <c r="F101" s="352"/>
      <c r="G101" s="352"/>
      <c r="H101" s="352"/>
      <c r="I101" s="352"/>
      <c r="J101" s="352"/>
    </row>
    <row r="102" spans="1:10" ht="10.5" customHeight="1" thickBot="1" x14ac:dyDescent="0.25">
      <c r="A102" s="320" t="s">
        <v>375</v>
      </c>
      <c r="B102" s="353"/>
      <c r="C102" s="354"/>
      <c r="D102" s="353"/>
      <c r="E102" s="354"/>
      <c r="F102" s="353"/>
      <c r="G102" s="354"/>
      <c r="H102" s="353"/>
      <c r="I102" s="354"/>
      <c r="J102" s="355"/>
    </row>
    <row r="103" spans="1:10" ht="24.75" customHeight="1" thickBot="1" x14ac:dyDescent="0.25">
      <c r="A103" s="324" t="s">
        <v>376</v>
      </c>
      <c r="B103" s="349">
        <v>2.5682E-2</v>
      </c>
      <c r="C103" s="349">
        <v>2.9121000000000001E-2</v>
      </c>
      <c r="D103" s="349">
        <v>2.789417033208879E-2</v>
      </c>
      <c r="E103" s="345">
        <v>0</v>
      </c>
      <c r="F103" s="346" t="s">
        <v>377</v>
      </c>
      <c r="G103" s="347" t="s">
        <v>378</v>
      </c>
      <c r="H103" s="346" t="s">
        <v>379</v>
      </c>
      <c r="I103" s="347" t="s">
        <v>380</v>
      </c>
      <c r="J103" s="356"/>
    </row>
    <row r="104" spans="1:10" ht="24.75" customHeight="1" thickBot="1" x14ac:dyDescent="0.25">
      <c r="A104" s="324" t="s">
        <v>381</v>
      </c>
      <c r="B104" s="349">
        <v>2.4254999999999999E-2</v>
      </c>
      <c r="C104" s="349">
        <v>2.8535999999999999E-2</v>
      </c>
      <c r="D104" s="349">
        <v>3.1067940367453212E-2</v>
      </c>
      <c r="E104" s="345">
        <v>0</v>
      </c>
      <c r="F104" s="346" t="s">
        <v>382</v>
      </c>
      <c r="G104" s="347" t="s">
        <v>383</v>
      </c>
      <c r="H104" s="346" t="s">
        <v>384</v>
      </c>
      <c r="I104" s="347" t="s">
        <v>385</v>
      </c>
      <c r="J104" s="356"/>
    </row>
    <row r="105" spans="1:10" ht="24.75" customHeight="1" thickBot="1" x14ac:dyDescent="0.25">
      <c r="A105" s="324" t="s">
        <v>386</v>
      </c>
      <c r="B105" s="349">
        <v>3.3223999999999997E-2</v>
      </c>
      <c r="C105" s="349">
        <v>3.4616000000000001E-2</v>
      </c>
      <c r="D105" s="349">
        <v>4.2898925109025987E-2</v>
      </c>
      <c r="E105" s="345">
        <v>0</v>
      </c>
      <c r="F105" s="346" t="s">
        <v>382</v>
      </c>
      <c r="G105" s="347" t="s">
        <v>387</v>
      </c>
      <c r="H105" s="346" t="s">
        <v>388</v>
      </c>
      <c r="I105" s="347" t="s">
        <v>389</v>
      </c>
      <c r="J105" s="356"/>
    </row>
    <row r="106" spans="1:10" ht="24.75" customHeight="1" thickBot="1" x14ac:dyDescent="0.25">
      <c r="A106" s="324" t="s">
        <v>390</v>
      </c>
      <c r="B106" s="349">
        <v>3.264E-3</v>
      </c>
      <c r="C106" s="349">
        <v>6.4879999999999998E-3</v>
      </c>
      <c r="D106" s="349">
        <v>1.625220113043721E-2</v>
      </c>
      <c r="E106" s="345">
        <v>0</v>
      </c>
      <c r="F106" s="346" t="s">
        <v>391</v>
      </c>
      <c r="G106" s="347" t="s">
        <v>392</v>
      </c>
      <c r="H106" s="346" t="s">
        <v>392</v>
      </c>
      <c r="I106" s="347" t="s">
        <v>393</v>
      </c>
      <c r="J106" s="356"/>
    </row>
    <row r="107" spans="1:10" ht="24.75" customHeight="1" thickBot="1" x14ac:dyDescent="0.25">
      <c r="A107" s="324" t="s">
        <v>394</v>
      </c>
      <c r="B107" s="349">
        <v>1.061869</v>
      </c>
      <c r="C107" s="349">
        <v>0.93947000000000003</v>
      </c>
      <c r="D107" s="349">
        <v>1.1161466874478427</v>
      </c>
      <c r="E107" s="345">
        <v>0</v>
      </c>
      <c r="F107" s="346" t="s">
        <v>395</v>
      </c>
      <c r="G107" s="347" t="s">
        <v>396</v>
      </c>
      <c r="H107" s="346" t="s">
        <v>397</v>
      </c>
      <c r="I107" s="347" t="s">
        <v>398</v>
      </c>
      <c r="J107" s="356"/>
    </row>
    <row r="108" spans="1:10" ht="24.75" customHeight="1" thickBot="1" x14ac:dyDescent="0.25">
      <c r="A108" s="324" t="s">
        <v>399</v>
      </c>
      <c r="B108" s="349">
        <v>0.69686147158342959</v>
      </c>
      <c r="C108" s="349">
        <v>0.75309817129916412</v>
      </c>
      <c r="D108" s="349">
        <v>0.67638005470115747</v>
      </c>
      <c r="E108" s="345">
        <v>0</v>
      </c>
      <c r="F108" s="346" t="s">
        <v>400</v>
      </c>
      <c r="G108" s="347" t="s">
        <v>401</v>
      </c>
      <c r="H108" s="346" t="s">
        <v>402</v>
      </c>
      <c r="I108" s="347" t="s">
        <v>403</v>
      </c>
      <c r="J108" s="346"/>
    </row>
    <row r="109" spans="1:10" ht="24.75" customHeight="1" thickBot="1" x14ac:dyDescent="0.25">
      <c r="A109" s="324" t="s">
        <v>404</v>
      </c>
      <c r="B109" s="349"/>
      <c r="C109" s="349"/>
      <c r="D109" s="349"/>
      <c r="E109" s="345"/>
      <c r="F109" s="346"/>
      <c r="G109" s="347"/>
      <c r="H109" s="346"/>
      <c r="I109" s="347"/>
      <c r="J109" s="357">
        <v>2</v>
      </c>
    </row>
    <row r="110" spans="1:10" ht="24.75" customHeight="1" thickBot="1" x14ac:dyDescent="0.25">
      <c r="A110" s="326" t="s">
        <v>405</v>
      </c>
      <c r="B110" s="349">
        <v>0.27102999999999999</v>
      </c>
      <c r="C110" s="349">
        <v>0.29137000000000002</v>
      </c>
      <c r="D110" s="349">
        <v>0.2745617505032466</v>
      </c>
      <c r="E110" s="345">
        <v>0</v>
      </c>
      <c r="F110" s="346" t="s">
        <v>382</v>
      </c>
      <c r="G110" s="347" t="s">
        <v>406</v>
      </c>
      <c r="H110" s="346" t="s">
        <v>407</v>
      </c>
      <c r="I110" s="347" t="s">
        <v>408</v>
      </c>
      <c r="J110" s="358"/>
    </row>
    <row r="111" spans="1:10" ht="12" customHeight="1" thickBot="1" x14ac:dyDescent="0.25">
      <c r="A111" s="328" t="s">
        <v>409</v>
      </c>
      <c r="B111" s="359"/>
      <c r="C111" s="360"/>
      <c r="D111" s="359"/>
      <c r="E111" s="360"/>
      <c r="F111" s="353"/>
      <c r="G111" s="354"/>
      <c r="H111" s="353"/>
      <c r="I111" s="354"/>
      <c r="J111" s="355"/>
    </row>
    <row r="112" spans="1:10" ht="24.75" customHeight="1" thickBot="1" x14ac:dyDescent="0.25">
      <c r="A112" s="324" t="s">
        <v>410</v>
      </c>
      <c r="B112" s="349">
        <v>2.9650769181819688E-2</v>
      </c>
      <c r="C112" s="349">
        <v>1.3515013441083527E-3</v>
      </c>
      <c r="D112" s="349">
        <v>1.7631657841506134E-2</v>
      </c>
      <c r="E112" s="345">
        <v>-0.25003300000000001</v>
      </c>
      <c r="F112" s="346" t="s">
        <v>411</v>
      </c>
      <c r="G112" s="347" t="s">
        <v>412</v>
      </c>
      <c r="H112" s="346" t="s">
        <v>413</v>
      </c>
      <c r="I112" s="347" t="s">
        <v>414</v>
      </c>
      <c r="J112" s="356"/>
    </row>
    <row r="113" spans="1:10" ht="24.75" customHeight="1" thickBot="1" x14ac:dyDescent="0.25">
      <c r="A113" s="324" t="s">
        <v>415</v>
      </c>
      <c r="B113" s="349">
        <v>2.3691896636550479E-3</v>
      </c>
      <c r="C113" s="349">
        <v>7.408870803133745E-2</v>
      </c>
      <c r="D113" s="349">
        <v>2.1834668980384418E-2</v>
      </c>
      <c r="E113" s="345">
        <v>-0.389961</v>
      </c>
      <c r="F113" s="346" t="s">
        <v>416</v>
      </c>
      <c r="G113" s="347" t="s">
        <v>417</v>
      </c>
      <c r="H113" s="346" t="s">
        <v>418</v>
      </c>
      <c r="I113" s="347" t="s">
        <v>419</v>
      </c>
      <c r="J113" s="356"/>
    </row>
    <row r="114" spans="1:10" ht="24.75" customHeight="1" thickBot="1" x14ac:dyDescent="0.25">
      <c r="A114" s="324" t="s">
        <v>420</v>
      </c>
      <c r="B114" s="349">
        <v>3.2020131117285695E-2</v>
      </c>
      <c r="C114" s="349">
        <v>7.5440195466804819E-2</v>
      </c>
      <c r="D114" s="349">
        <v>3.9466521400766147E-2</v>
      </c>
      <c r="E114" s="345">
        <v>-0.17493300000000001</v>
      </c>
      <c r="F114" s="346" t="s">
        <v>421</v>
      </c>
      <c r="G114" s="347" t="s">
        <v>422</v>
      </c>
      <c r="H114" s="346" t="s">
        <v>423</v>
      </c>
      <c r="I114" s="347" t="s">
        <v>424</v>
      </c>
      <c r="J114" s="356"/>
    </row>
    <row r="115" spans="1:10" ht="24.75" customHeight="1" thickBot="1" x14ac:dyDescent="0.25">
      <c r="A115" s="326" t="s">
        <v>425</v>
      </c>
      <c r="B115" s="361">
        <v>6.8958000000000005E-2</v>
      </c>
      <c r="C115" s="361">
        <v>0.12512300000000001</v>
      </c>
      <c r="D115" s="361"/>
      <c r="E115" s="362"/>
      <c r="F115" s="363"/>
      <c r="G115" s="364"/>
      <c r="H115" s="363"/>
      <c r="I115" s="364"/>
      <c r="J115" s="365"/>
    </row>
    <row r="116" spans="1:10" ht="12.75" customHeight="1" thickBot="1" x14ac:dyDescent="0.25">
      <c r="A116" s="328" t="s">
        <v>426</v>
      </c>
      <c r="B116" s="4"/>
      <c r="C116" s="4"/>
      <c r="D116" s="4"/>
      <c r="E116" s="366"/>
      <c r="F116" s="358"/>
      <c r="G116" s="367"/>
      <c r="H116" s="358"/>
      <c r="I116" s="367"/>
      <c r="J116" s="356"/>
    </row>
    <row r="117" spans="1:10" ht="24.75" customHeight="1" thickBot="1" x14ac:dyDescent="0.25">
      <c r="A117" s="324" t="s">
        <v>427</v>
      </c>
      <c r="B117" s="368">
        <v>1.8675883615642102E-4</v>
      </c>
      <c r="C117" s="349">
        <v>3.7506392051641046E-5</v>
      </c>
      <c r="D117" s="349">
        <v>1.8711676363425203E-4</v>
      </c>
      <c r="E117" s="345">
        <v>-5.9199999999999997E-4</v>
      </c>
      <c r="F117" s="346" t="s">
        <v>428</v>
      </c>
      <c r="G117" s="347" t="s">
        <v>392</v>
      </c>
      <c r="H117" s="346" t="s">
        <v>392</v>
      </c>
      <c r="I117" s="347" t="s">
        <v>429</v>
      </c>
      <c r="J117" s="356"/>
    </row>
    <row r="118" spans="1:10" ht="24.75" customHeight="1" thickBot="1" x14ac:dyDescent="0.25">
      <c r="A118" s="324" t="s">
        <v>430</v>
      </c>
      <c r="B118" s="368">
        <v>-1.2867781858103043E-3</v>
      </c>
      <c r="C118" s="349">
        <v>-2.84593167293778E-3</v>
      </c>
      <c r="D118" s="349">
        <v>-1.0591650632601349E-3</v>
      </c>
      <c r="E118" s="345">
        <v>-1.2951000000000001E-2</v>
      </c>
      <c r="F118" s="346" t="s">
        <v>431</v>
      </c>
      <c r="G118" s="347" t="s">
        <v>432</v>
      </c>
      <c r="H118" s="346" t="s">
        <v>392</v>
      </c>
      <c r="I118" s="347" t="s">
        <v>433</v>
      </c>
      <c r="J118" s="356"/>
    </row>
    <row r="119" spans="1:10" ht="24.75" customHeight="1" thickBot="1" x14ac:dyDescent="0.25">
      <c r="A119" s="324" t="s">
        <v>434</v>
      </c>
      <c r="B119" s="368">
        <v>0.1504555385510517</v>
      </c>
      <c r="C119" s="349">
        <v>0.14883652749334117</v>
      </c>
      <c r="D119" s="349">
        <v>0.13900277817625231</v>
      </c>
      <c r="E119" s="345">
        <v>-0.140871</v>
      </c>
      <c r="F119" s="346" t="s">
        <v>435</v>
      </c>
      <c r="G119" s="347" t="s">
        <v>436</v>
      </c>
      <c r="H119" s="346" t="s">
        <v>437</v>
      </c>
      <c r="I119" s="347" t="s">
        <v>438</v>
      </c>
      <c r="J119" s="356"/>
    </row>
    <row r="120" spans="1:10" ht="24.75" customHeight="1" thickBot="1" x14ac:dyDescent="0.25">
      <c r="A120" s="324" t="s">
        <v>439</v>
      </c>
      <c r="B120" s="368">
        <v>0.14902892296543055</v>
      </c>
      <c r="C120" s="349">
        <v>0.14472531984432918</v>
      </c>
      <c r="D120" s="349">
        <v>0.13878197838975515</v>
      </c>
      <c r="E120" s="345">
        <v>-0.140871</v>
      </c>
      <c r="F120" s="346" t="s">
        <v>435</v>
      </c>
      <c r="G120" s="347" t="s">
        <v>440</v>
      </c>
      <c r="H120" s="346" t="s">
        <v>441</v>
      </c>
      <c r="I120" s="347" t="s">
        <v>442</v>
      </c>
      <c r="J120" s="356"/>
    </row>
    <row r="121" spans="1:10" ht="24.75" customHeight="1" thickBot="1" x14ac:dyDescent="0.25">
      <c r="A121" s="324" t="s">
        <v>443</v>
      </c>
      <c r="B121" s="368">
        <v>-0.52789604571021254</v>
      </c>
      <c r="C121" s="349">
        <v>-0.79276548682018988</v>
      </c>
      <c r="D121" s="349">
        <v>-0.32159444303983992</v>
      </c>
      <c r="E121" s="345">
        <v>-3.779239</v>
      </c>
      <c r="F121" s="346" t="s">
        <v>444</v>
      </c>
      <c r="G121" s="347" t="s">
        <v>445</v>
      </c>
      <c r="H121" s="346" t="s">
        <v>446</v>
      </c>
      <c r="I121" s="347" t="s">
        <v>447</v>
      </c>
      <c r="J121" s="356"/>
    </row>
    <row r="122" spans="1:10" ht="24.75" customHeight="1" thickBot="1" x14ac:dyDescent="0.25">
      <c r="A122" s="324" t="s">
        <v>448</v>
      </c>
      <c r="B122" s="368">
        <v>-0.78652786728751278</v>
      </c>
      <c r="C122" s="349">
        <v>-1.2296832320545379</v>
      </c>
      <c r="D122" s="349">
        <v>-0.7387078684725773</v>
      </c>
      <c r="E122" s="345">
        <v>-3.4517570000000002</v>
      </c>
      <c r="F122" s="346" t="s">
        <v>449</v>
      </c>
      <c r="G122" s="347" t="s">
        <v>450</v>
      </c>
      <c r="H122" s="346" t="s">
        <v>451</v>
      </c>
      <c r="I122" s="347" t="s">
        <v>452</v>
      </c>
      <c r="J122" s="356"/>
    </row>
    <row r="123" spans="1:10" ht="24.75" customHeight="1" thickBot="1" x14ac:dyDescent="0.25">
      <c r="A123" s="326" t="s">
        <v>453</v>
      </c>
      <c r="B123" s="368">
        <v>0.88795090022792478</v>
      </c>
      <c r="C123" s="349">
        <v>0.73581965956754347</v>
      </c>
      <c r="D123" s="349">
        <v>0.84934844396005904</v>
      </c>
      <c r="E123" s="345">
        <v>-4.5839720000000002</v>
      </c>
      <c r="F123" s="346" t="s">
        <v>454</v>
      </c>
      <c r="G123" s="347" t="s">
        <v>455</v>
      </c>
      <c r="H123" s="346" t="s">
        <v>456</v>
      </c>
      <c r="I123" s="347" t="s">
        <v>457</v>
      </c>
      <c r="J123" s="358"/>
    </row>
    <row r="124" spans="1:10" ht="10.5" customHeight="1" thickBot="1" x14ac:dyDescent="0.25">
      <c r="A124" s="328" t="s">
        <v>458</v>
      </c>
      <c r="B124" s="359"/>
      <c r="C124" s="359"/>
      <c r="D124" s="359"/>
      <c r="E124" s="360"/>
      <c r="F124" s="353"/>
      <c r="G124" s="354"/>
      <c r="H124" s="353"/>
      <c r="I124" s="354"/>
      <c r="J124" s="355"/>
    </row>
    <row r="125" spans="1:10" ht="23.25" thickBot="1" x14ac:dyDescent="0.25">
      <c r="A125" s="324" t="s">
        <v>459</v>
      </c>
      <c r="B125" s="349">
        <v>1.889939</v>
      </c>
      <c r="C125" s="349">
        <v>1.6694960000000001</v>
      </c>
      <c r="D125" s="349">
        <v>1.7478653689862982</v>
      </c>
      <c r="E125" s="345">
        <v>0</v>
      </c>
      <c r="F125" s="346" t="s">
        <v>460</v>
      </c>
      <c r="G125" s="347" t="s">
        <v>392</v>
      </c>
      <c r="H125" s="346" t="s">
        <v>461</v>
      </c>
      <c r="I125" s="347" t="s">
        <v>462</v>
      </c>
      <c r="J125" s="356">
        <v>0</v>
      </c>
    </row>
    <row r="126" spans="1:10" ht="23.25" customHeight="1" thickBot="1" x14ac:dyDescent="0.25">
      <c r="A126" s="324" t="s">
        <v>463</v>
      </c>
      <c r="B126" s="349">
        <v>3.4630000000000001E-2</v>
      </c>
      <c r="C126" s="349">
        <v>4.0751999999999997E-2</v>
      </c>
      <c r="D126" s="349">
        <v>0.12363296032058971</v>
      </c>
      <c r="E126" s="345">
        <v>0</v>
      </c>
      <c r="F126" s="346" t="s">
        <v>464</v>
      </c>
      <c r="G126" s="347" t="s">
        <v>465</v>
      </c>
      <c r="H126" s="346" t="s">
        <v>466</v>
      </c>
      <c r="I126" s="347" t="s">
        <v>467</v>
      </c>
      <c r="J126" s="356"/>
    </row>
    <row r="127" spans="1:10" ht="23.25" customHeight="1" thickBot="1" x14ac:dyDescent="0.25">
      <c r="A127" s="324" t="s">
        <v>468</v>
      </c>
      <c r="B127" s="349">
        <v>0.14451600000000001</v>
      </c>
      <c r="C127" s="349">
        <v>0.14675099999999999</v>
      </c>
      <c r="D127" s="349">
        <v>0.15106216250585994</v>
      </c>
      <c r="E127" s="345">
        <v>0</v>
      </c>
      <c r="F127" s="346" t="s">
        <v>469</v>
      </c>
      <c r="G127" s="347" t="s">
        <v>470</v>
      </c>
      <c r="H127" s="346" t="s">
        <v>471</v>
      </c>
      <c r="I127" s="347" t="s">
        <v>472</v>
      </c>
      <c r="J127" s="356"/>
    </row>
    <row r="128" spans="1:10" ht="23.25" customHeight="1" thickBot="1" x14ac:dyDescent="0.25">
      <c r="A128" s="324" t="s">
        <v>473</v>
      </c>
      <c r="B128" s="349"/>
      <c r="C128" s="349"/>
      <c r="D128" s="349"/>
      <c r="E128" s="345"/>
      <c r="F128" s="346"/>
      <c r="G128" s="347"/>
      <c r="H128" s="346"/>
      <c r="I128" s="347"/>
      <c r="J128" s="356"/>
    </row>
    <row r="129" spans="1:13" ht="23.25" customHeight="1" thickBot="1" x14ac:dyDescent="0.25">
      <c r="A129" s="324" t="s">
        <v>474</v>
      </c>
      <c r="B129" s="349">
        <v>0.91051000000000004</v>
      </c>
      <c r="C129" s="349">
        <v>0.91677200000000003</v>
      </c>
      <c r="D129" s="349">
        <v>0.99493394047757777</v>
      </c>
      <c r="E129" s="345">
        <v>0</v>
      </c>
      <c r="F129" s="346" t="s">
        <v>475</v>
      </c>
      <c r="G129" s="347" t="s">
        <v>476</v>
      </c>
      <c r="H129" s="346" t="s">
        <v>477</v>
      </c>
      <c r="I129" s="347" t="s">
        <v>478</v>
      </c>
      <c r="J129" s="356"/>
    </row>
    <row r="130" spans="1:13" ht="23.25" customHeight="1" thickBot="1" x14ac:dyDescent="0.25">
      <c r="A130" s="324" t="s">
        <v>479</v>
      </c>
      <c r="B130" s="349">
        <v>-0.58787400000000001</v>
      </c>
      <c r="C130" s="349">
        <v>-0.58662700000000001</v>
      </c>
      <c r="D130" s="349">
        <v>-0.58787433244192111</v>
      </c>
      <c r="E130" s="345">
        <v>-0.82131699999999996</v>
      </c>
      <c r="F130" s="346" t="s">
        <v>480</v>
      </c>
      <c r="G130" s="347" t="s">
        <v>481</v>
      </c>
      <c r="H130" s="346" t="s">
        <v>482</v>
      </c>
      <c r="I130" s="347" t="s">
        <v>483</v>
      </c>
      <c r="J130" s="358"/>
    </row>
    <row r="131" spans="1:13" ht="23.25" customHeight="1" thickBot="1" x14ac:dyDescent="0.25">
      <c r="A131" s="324" t="s">
        <v>484</v>
      </c>
      <c r="B131" s="349">
        <v>6.1980000000000004E-3</v>
      </c>
      <c r="C131" s="349">
        <v>-6.0590000000000001E-3</v>
      </c>
      <c r="D131" s="349">
        <v>6.1976203666185645E-3</v>
      </c>
      <c r="E131" s="345">
        <v>-0.75462399999999996</v>
      </c>
      <c r="F131" s="346" t="s">
        <v>485</v>
      </c>
      <c r="G131" s="347" t="s">
        <v>486</v>
      </c>
      <c r="H131" s="346" t="s">
        <v>487</v>
      </c>
      <c r="I131" s="347" t="s">
        <v>488</v>
      </c>
      <c r="J131" s="346"/>
    </row>
    <row r="132" spans="1:13" ht="23.25" customHeight="1" thickBot="1" x14ac:dyDescent="0.25">
      <c r="A132" s="324" t="s">
        <v>489</v>
      </c>
      <c r="B132" s="349">
        <v>-0.64669900000000002</v>
      </c>
      <c r="C132" s="349">
        <v>-0.66466499999999995</v>
      </c>
      <c r="D132" s="349">
        <v>-0.64669958011345996</v>
      </c>
      <c r="E132" s="345">
        <v>-0.83567400000000003</v>
      </c>
      <c r="F132" s="346" t="s">
        <v>490</v>
      </c>
      <c r="G132" s="347" t="s">
        <v>491</v>
      </c>
      <c r="H132" s="346" t="s">
        <v>492</v>
      </c>
      <c r="I132" s="347" t="s">
        <v>493</v>
      </c>
      <c r="J132" s="346"/>
    </row>
    <row r="133" spans="1:13" ht="23.25" customHeight="1" thickBot="1" x14ac:dyDescent="0.25">
      <c r="A133" s="326" t="s">
        <v>494</v>
      </c>
      <c r="B133" s="351">
        <v>-9.0790000000000003E-3</v>
      </c>
      <c r="C133" s="351">
        <v>-4.4574999999999997E-2</v>
      </c>
      <c r="D133" s="351">
        <v>-9.0789401195608375E-3</v>
      </c>
      <c r="E133" s="362">
        <v>-0.582179</v>
      </c>
      <c r="F133" s="363" t="s">
        <v>495</v>
      </c>
      <c r="G133" s="364" t="s">
        <v>496</v>
      </c>
      <c r="H133" s="363" t="s">
        <v>497</v>
      </c>
      <c r="I133" s="364" t="s">
        <v>498</v>
      </c>
      <c r="J133" s="363"/>
    </row>
    <row r="134" spans="1:13" ht="10.5" customHeight="1" thickBot="1" x14ac:dyDescent="0.25">
      <c r="A134" s="328" t="s">
        <v>499</v>
      </c>
      <c r="B134" s="4"/>
      <c r="C134" s="366"/>
      <c r="D134" s="4"/>
      <c r="E134" s="366"/>
      <c r="F134" s="358"/>
      <c r="G134" s="367"/>
      <c r="H134" s="358"/>
      <c r="I134" s="367"/>
      <c r="J134" s="358"/>
    </row>
    <row r="135" spans="1:13" ht="24.75" customHeight="1" thickBot="1" x14ac:dyDescent="0.25">
      <c r="A135" s="324" t="s">
        <v>500</v>
      </c>
      <c r="B135" s="368">
        <v>0.19671516184335075</v>
      </c>
      <c r="C135" s="349">
        <v>0.18212485028290196</v>
      </c>
      <c r="D135" s="349">
        <v>0.19529202248762334</v>
      </c>
      <c r="E135" s="345">
        <v>0.15185899999999999</v>
      </c>
      <c r="F135" s="346" t="s">
        <v>501</v>
      </c>
      <c r="G135" s="347" t="s">
        <v>502</v>
      </c>
      <c r="H135" s="346" t="s">
        <v>503</v>
      </c>
      <c r="I135" s="347" t="s">
        <v>504</v>
      </c>
      <c r="J135" s="346">
        <v>0</v>
      </c>
    </row>
    <row r="136" spans="1:13" ht="24.75" customHeight="1" thickBot="1" x14ac:dyDescent="0.25">
      <c r="A136" s="324" t="s">
        <v>505</v>
      </c>
      <c r="B136" s="368">
        <v>0.18110336157044229</v>
      </c>
      <c r="C136" s="349">
        <v>0.16668354559609808</v>
      </c>
      <c r="D136" s="349">
        <v>0.17890076087628734</v>
      </c>
      <c r="E136" s="349">
        <v>0.142399</v>
      </c>
      <c r="F136" s="346" t="s">
        <v>506</v>
      </c>
      <c r="G136" s="346" t="s">
        <v>507</v>
      </c>
      <c r="H136" s="346" t="s">
        <v>508</v>
      </c>
      <c r="I136" s="346" t="s">
        <v>509</v>
      </c>
      <c r="J136" s="346"/>
      <c r="L136" s="369"/>
      <c r="M136" s="369"/>
    </row>
    <row r="137" spans="1:13" ht="24.75" customHeight="1" thickBot="1" x14ac:dyDescent="0.25">
      <c r="A137" s="324" t="s">
        <v>510</v>
      </c>
      <c r="B137" s="368">
        <v>0.17032783904875004</v>
      </c>
      <c r="C137" s="349">
        <v>0.15993836440405096</v>
      </c>
      <c r="D137" s="349">
        <v>0.16662532565594865</v>
      </c>
      <c r="E137" s="349">
        <v>0.14021800000000001</v>
      </c>
      <c r="F137" s="346" t="s">
        <v>511</v>
      </c>
      <c r="G137" s="346" t="s">
        <v>512</v>
      </c>
      <c r="H137" s="346" t="s">
        <v>513</v>
      </c>
      <c r="I137" s="346" t="s">
        <v>509</v>
      </c>
      <c r="J137" s="346"/>
      <c r="L137" s="369"/>
      <c r="M137" s="369"/>
    </row>
    <row r="138" spans="1:13" ht="24.75" customHeight="1" thickBot="1" x14ac:dyDescent="0.25">
      <c r="A138" s="324" t="s">
        <v>514</v>
      </c>
      <c r="B138" s="368">
        <v>0.92063679909280849</v>
      </c>
      <c r="C138" s="349">
        <v>0.91521555135760002</v>
      </c>
      <c r="D138" s="349">
        <v>0.91596412925016824</v>
      </c>
      <c r="E138" s="349">
        <v>0.87517400000000001</v>
      </c>
      <c r="F138" s="346" t="s">
        <v>515</v>
      </c>
      <c r="G138" s="346" t="s">
        <v>516</v>
      </c>
      <c r="H138" s="346" t="s">
        <v>517</v>
      </c>
      <c r="I138" s="346" t="s">
        <v>518</v>
      </c>
      <c r="J138" s="370"/>
    </row>
    <row r="139" spans="1:13" ht="24.75" customHeight="1" thickBot="1" x14ac:dyDescent="0.25">
      <c r="A139" s="324" t="s">
        <v>519</v>
      </c>
      <c r="B139" s="368">
        <v>9.1718904287144173E-2</v>
      </c>
      <c r="C139" s="349">
        <v>9.1252067615309199E-2</v>
      </c>
      <c r="D139" s="349">
        <v>9.1719045923044792E-2</v>
      </c>
      <c r="E139" s="349">
        <v>7.6022000000000006E-2</v>
      </c>
      <c r="F139" s="346" t="s">
        <v>520</v>
      </c>
      <c r="G139" s="346" t="s">
        <v>521</v>
      </c>
      <c r="H139" s="346" t="s">
        <v>522</v>
      </c>
      <c r="I139" s="346" t="s">
        <v>523</v>
      </c>
      <c r="J139" s="370"/>
    </row>
    <row r="140" spans="1:13" ht="24.75" customHeight="1" thickBot="1" x14ac:dyDescent="0.25">
      <c r="A140" s="326" t="s">
        <v>524</v>
      </c>
      <c r="B140" s="368">
        <v>0.59332058237180196</v>
      </c>
      <c r="C140" s="351">
        <v>0.56074083281207188</v>
      </c>
      <c r="D140" s="349">
        <v>0.58075423960505357</v>
      </c>
      <c r="E140" s="349">
        <v>0.473194</v>
      </c>
      <c r="F140" s="346" t="s">
        <v>525</v>
      </c>
      <c r="G140" s="346" t="s">
        <v>526</v>
      </c>
      <c r="H140" s="346" t="s">
        <v>527</v>
      </c>
      <c r="I140" s="346" t="s">
        <v>528</v>
      </c>
      <c r="J140" s="371"/>
    </row>
    <row r="141" spans="1:13" ht="96" customHeight="1" x14ac:dyDescent="0.2">
      <c r="A141" s="377" t="s">
        <v>529</v>
      </c>
      <c r="B141" s="377"/>
      <c r="C141" s="377"/>
      <c r="D141" s="377"/>
      <c r="E141" s="377"/>
      <c r="F141" s="377"/>
      <c r="G141" s="377"/>
      <c r="H141" s="377"/>
      <c r="I141" s="377"/>
    </row>
    <row r="142" spans="1:13" x14ac:dyDescent="0.2">
      <c r="A142" s="373"/>
      <c r="B142" s="373"/>
      <c r="C142" s="373"/>
      <c r="D142" s="373"/>
      <c r="E142" s="373"/>
      <c r="F142" s="373"/>
      <c r="G142" s="373"/>
      <c r="H142" s="373"/>
      <c r="I142" s="373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93"/>
  <sheetViews>
    <sheetView view="pageBreakPreview" zoomScale="115" zoomScaleNormal="100" zoomScaleSheetLayoutView="115" workbookViewId="0">
      <selection activeCell="C23" sqref="C23"/>
    </sheetView>
  </sheetViews>
  <sheetFormatPr defaultColWidth="9" defaultRowHeight="12.75" x14ac:dyDescent="0.2"/>
  <cols>
    <col min="1" max="1" width="37.625" style="12" customWidth="1"/>
    <col min="2" max="3" width="8.125" style="12" customWidth="1"/>
    <col min="4" max="4" width="7" style="12" customWidth="1"/>
    <col min="5" max="5" width="7" style="117" customWidth="1"/>
    <col min="6" max="6" width="7" style="12" customWidth="1"/>
    <col min="7" max="7" width="7.25" style="12" customWidth="1"/>
    <col min="8" max="8" width="5.875" style="12" customWidth="1"/>
    <col min="9" max="9" width="9.875" style="12" bestFit="1" customWidth="1"/>
    <col min="10" max="16384" width="9" style="12"/>
  </cols>
  <sheetData>
    <row r="1" spans="1:10" s="8" customFormat="1" ht="16.5" thickBot="1" x14ac:dyDescent="0.3">
      <c r="A1" s="5" t="s">
        <v>531</v>
      </c>
      <c r="B1" s="6"/>
      <c r="C1" s="6"/>
      <c r="D1" s="6"/>
      <c r="E1" s="6"/>
      <c r="F1" s="7"/>
      <c r="G1" s="7"/>
      <c r="H1" s="7"/>
    </row>
    <row r="2" spans="1:10" x14ac:dyDescent="0.2">
      <c r="A2" s="9"/>
      <c r="B2" s="10"/>
      <c r="C2" s="10"/>
      <c r="D2" s="10"/>
      <c r="E2" s="10"/>
      <c r="F2" s="11"/>
      <c r="G2" s="11"/>
      <c r="H2" s="11"/>
    </row>
    <row r="3" spans="1:10" ht="22.5" x14ac:dyDescent="0.2">
      <c r="A3" s="13"/>
      <c r="B3" s="14" t="s">
        <v>216</v>
      </c>
      <c r="C3" s="15" t="s">
        <v>210</v>
      </c>
      <c r="D3" s="14" t="s">
        <v>0</v>
      </c>
      <c r="E3" s="14" t="s">
        <v>1</v>
      </c>
      <c r="F3" s="16"/>
      <c r="G3" s="16"/>
      <c r="H3" s="16"/>
    </row>
    <row r="4" spans="1:10" ht="14.25" thickBot="1" x14ac:dyDescent="0.3">
      <c r="A4" s="17"/>
      <c r="B4" s="18"/>
      <c r="C4" s="18"/>
      <c r="D4" s="18"/>
      <c r="E4" s="18"/>
      <c r="F4" s="19"/>
      <c r="G4" s="19"/>
      <c r="H4" s="19"/>
    </row>
    <row r="5" spans="1:10" ht="14.25" thickBot="1" x14ac:dyDescent="0.3">
      <c r="A5" s="20" t="s">
        <v>7</v>
      </c>
      <c r="B5" s="21">
        <v>184373</v>
      </c>
      <c r="C5" s="21">
        <v>167909</v>
      </c>
      <c r="D5" s="22">
        <v>9.8100000000000007E-2</v>
      </c>
      <c r="E5" s="310">
        <v>0.83415774458437741</v>
      </c>
      <c r="F5" s="23"/>
      <c r="G5" s="24"/>
      <c r="H5" s="24"/>
      <c r="J5" s="25"/>
    </row>
    <row r="6" spans="1:10" s="32" customFormat="1" ht="14.25" thickBot="1" x14ac:dyDescent="0.3">
      <c r="A6" s="26" t="s">
        <v>8</v>
      </c>
      <c r="B6" s="27">
        <v>44013</v>
      </c>
      <c r="C6" s="27">
        <v>-87830</v>
      </c>
      <c r="D6" s="28">
        <v>1.5011000000000001</v>
      </c>
      <c r="E6" s="29">
        <v>0.80331014166941217</v>
      </c>
      <c r="F6" s="23"/>
      <c r="G6" s="30"/>
      <c r="H6" s="31"/>
      <c r="J6" s="25"/>
    </row>
    <row r="7" spans="1:10" s="37" customFormat="1" ht="14.25" thickBot="1" x14ac:dyDescent="0.3">
      <c r="A7" s="33" t="s">
        <v>9</v>
      </c>
      <c r="B7" s="27">
        <v>1052998</v>
      </c>
      <c r="C7" s="27">
        <v>1152832</v>
      </c>
      <c r="D7" s="28">
        <v>-8.6599999999999996E-2</v>
      </c>
      <c r="E7" s="29">
        <v>0.66447071649640688</v>
      </c>
      <c r="F7" s="23"/>
      <c r="G7" s="35"/>
      <c r="H7" s="36"/>
      <c r="J7" s="25"/>
    </row>
    <row r="8" spans="1:10" s="41" customFormat="1" ht="14.25" thickBot="1" x14ac:dyDescent="0.3">
      <c r="A8" s="38" t="s">
        <v>10</v>
      </c>
      <c r="B8" s="27">
        <v>967079</v>
      </c>
      <c r="C8" s="27">
        <v>1050766</v>
      </c>
      <c r="D8" s="28">
        <v>-7.9600000000000004E-2</v>
      </c>
      <c r="E8" s="29">
        <v>0.704559508126542</v>
      </c>
      <c r="F8" s="23"/>
      <c r="G8" s="39"/>
      <c r="H8" s="40"/>
      <c r="J8" s="25"/>
    </row>
    <row r="9" spans="1:10" s="41" customFormat="1" ht="14.25" thickBot="1" x14ac:dyDescent="0.3">
      <c r="A9" s="38" t="s">
        <v>11</v>
      </c>
      <c r="B9" s="27">
        <v>85919</v>
      </c>
      <c r="C9" s="27">
        <v>102066</v>
      </c>
      <c r="D9" s="28">
        <v>-0.15820000000000001</v>
      </c>
      <c r="E9" s="29">
        <v>0.9322609930398752</v>
      </c>
      <c r="F9" s="23"/>
      <c r="G9" s="39"/>
      <c r="H9" s="40"/>
      <c r="J9" s="25"/>
    </row>
    <row r="10" spans="1:10" s="37" customFormat="1" ht="14.25" thickBot="1" x14ac:dyDescent="0.3">
      <c r="A10" s="33" t="s">
        <v>12</v>
      </c>
      <c r="B10" s="27">
        <v>1008985</v>
      </c>
      <c r="C10" s="27">
        <v>1240662</v>
      </c>
      <c r="D10" s="28">
        <v>-0.1867</v>
      </c>
      <c r="E10" s="29">
        <v>0.68942551177668643</v>
      </c>
      <c r="F10" s="23"/>
      <c r="G10" s="35"/>
      <c r="H10" s="36"/>
      <c r="J10" s="25"/>
    </row>
    <row r="11" spans="1:10" s="41" customFormat="1" ht="14.25" thickBot="1" x14ac:dyDescent="0.3">
      <c r="A11" s="38" t="s">
        <v>13</v>
      </c>
      <c r="B11" s="27">
        <v>654820</v>
      </c>
      <c r="C11" s="27">
        <v>711426</v>
      </c>
      <c r="D11" s="28">
        <v>-7.9600000000000004E-2</v>
      </c>
      <c r="E11" s="29">
        <v>0.69905271533049596</v>
      </c>
      <c r="F11" s="23"/>
      <c r="G11" s="39"/>
      <c r="H11" s="40"/>
      <c r="J11" s="25"/>
    </row>
    <row r="12" spans="1:10" s="41" customFormat="1" ht="14.25" thickBot="1" x14ac:dyDescent="0.3">
      <c r="A12" s="38" t="s">
        <v>14</v>
      </c>
      <c r="B12" s="27">
        <v>27297</v>
      </c>
      <c r="C12" s="27">
        <v>66827</v>
      </c>
      <c r="D12" s="28">
        <v>-0.59150000000000003</v>
      </c>
      <c r="E12" s="29">
        <v>1.355554609868715</v>
      </c>
      <c r="F12" s="23"/>
      <c r="G12" s="39"/>
      <c r="H12" s="40"/>
      <c r="J12" s="25"/>
    </row>
    <row r="13" spans="1:10" s="41" customFormat="1" ht="23.25" thickBot="1" x14ac:dyDescent="0.3">
      <c r="A13" s="42" t="s">
        <v>15</v>
      </c>
      <c r="B13" s="27">
        <v>10175</v>
      </c>
      <c r="C13" s="27">
        <v>128479</v>
      </c>
      <c r="D13" s="28">
        <v>-0.92079999999999995</v>
      </c>
      <c r="E13" s="29">
        <v>1.7594941473145396</v>
      </c>
      <c r="F13" s="23"/>
      <c r="G13" s="39"/>
      <c r="H13" s="40"/>
      <c r="J13" s="25"/>
    </row>
    <row r="14" spans="1:10" s="41" customFormat="1" ht="14.25" thickBot="1" x14ac:dyDescent="0.3">
      <c r="A14" s="38" t="s">
        <v>16</v>
      </c>
      <c r="B14" s="27">
        <v>307502</v>
      </c>
      <c r="C14" s="27">
        <v>301366</v>
      </c>
      <c r="D14" s="28">
        <v>2.0400000000000001E-2</v>
      </c>
      <c r="E14" s="29">
        <v>0.56672010822729035</v>
      </c>
      <c r="F14" s="23"/>
      <c r="G14" s="39"/>
      <c r="H14" s="40"/>
      <c r="J14" s="25"/>
    </row>
    <row r="15" spans="1:10" s="41" customFormat="1" ht="14.25" thickBot="1" x14ac:dyDescent="0.3">
      <c r="A15" s="38" t="s">
        <v>17</v>
      </c>
      <c r="B15" s="27">
        <v>9191</v>
      </c>
      <c r="C15" s="27">
        <v>32565</v>
      </c>
      <c r="D15" s="28">
        <v>-0.7177</v>
      </c>
      <c r="E15" s="29">
        <v>0.89951690821256036</v>
      </c>
      <c r="F15" s="23"/>
      <c r="G15" s="39"/>
      <c r="H15" s="40"/>
      <c r="J15" s="43"/>
    </row>
    <row r="16" spans="1:10" s="47" customFormat="1" ht="14.25" thickBot="1" x14ac:dyDescent="0.3">
      <c r="A16" s="44" t="s">
        <v>18</v>
      </c>
      <c r="B16" s="27">
        <v>86472</v>
      </c>
      <c r="C16" s="27">
        <v>56170</v>
      </c>
      <c r="D16" s="28">
        <v>0.53949999999999998</v>
      </c>
      <c r="E16" s="29">
        <v>0.93514803541781955</v>
      </c>
      <c r="F16" s="23"/>
      <c r="G16" s="45"/>
      <c r="H16" s="46"/>
      <c r="J16" s="25"/>
    </row>
    <row r="17" spans="1:10" s="37" customFormat="1" ht="14.25" thickBot="1" x14ac:dyDescent="0.3">
      <c r="A17" s="33" t="s">
        <v>19</v>
      </c>
      <c r="B17" s="27">
        <v>1004697</v>
      </c>
      <c r="C17" s="27">
        <v>999786</v>
      </c>
      <c r="D17" s="28">
        <v>4.8999999999999998E-3</v>
      </c>
      <c r="E17" s="29">
        <v>0.72381596025066286</v>
      </c>
      <c r="F17" s="23"/>
      <c r="G17" s="35"/>
      <c r="H17" s="36"/>
      <c r="J17" s="25"/>
    </row>
    <row r="18" spans="1:10" s="41" customFormat="1" ht="14.25" thickBot="1" x14ac:dyDescent="0.3">
      <c r="A18" s="38" t="s">
        <v>10</v>
      </c>
      <c r="B18" s="27">
        <v>888884</v>
      </c>
      <c r="C18" s="27">
        <v>878520</v>
      </c>
      <c r="D18" s="28">
        <v>1.18E-2</v>
      </c>
      <c r="E18" s="29">
        <v>0.71274589878071559</v>
      </c>
      <c r="F18" s="23"/>
      <c r="G18" s="39"/>
      <c r="H18" s="40"/>
      <c r="J18" s="25"/>
    </row>
    <row r="19" spans="1:10" s="41" customFormat="1" ht="14.25" thickBot="1" x14ac:dyDescent="0.3">
      <c r="A19" s="38" t="s">
        <v>11</v>
      </c>
      <c r="B19" s="27">
        <v>115813</v>
      </c>
      <c r="C19" s="27">
        <v>121266</v>
      </c>
      <c r="D19" s="28">
        <v>-4.4999999999999998E-2</v>
      </c>
      <c r="E19" s="29">
        <v>0.80877959486763262</v>
      </c>
      <c r="F19" s="23"/>
      <c r="G19" s="39"/>
      <c r="H19" s="40"/>
      <c r="J19" s="25"/>
    </row>
    <row r="20" spans="1:10" s="37" customFormat="1" ht="14.25" thickBot="1" x14ac:dyDescent="0.3">
      <c r="A20" s="33" t="s">
        <v>20</v>
      </c>
      <c r="B20" s="27">
        <v>918226</v>
      </c>
      <c r="C20" s="27">
        <v>943616</v>
      </c>
      <c r="D20" s="28">
        <v>-2.69E-2</v>
      </c>
      <c r="E20" s="29">
        <v>0.70987425753572653</v>
      </c>
      <c r="F20" s="23"/>
      <c r="G20" s="35"/>
      <c r="H20" s="36"/>
      <c r="J20" s="25"/>
    </row>
    <row r="21" spans="1:10" s="41" customFormat="1" ht="14.25" thickBot="1" x14ac:dyDescent="0.3">
      <c r="A21" s="38" t="s">
        <v>13</v>
      </c>
      <c r="B21" s="27">
        <v>452799</v>
      </c>
      <c r="C21" s="27">
        <v>485869</v>
      </c>
      <c r="D21" s="28">
        <v>-6.8099999999999994E-2</v>
      </c>
      <c r="E21" s="29">
        <v>0.74162216597983222</v>
      </c>
      <c r="F21" s="23"/>
      <c r="G21" s="39"/>
      <c r="H21" s="40"/>
      <c r="J21" s="25"/>
    </row>
    <row r="22" spans="1:10" s="41" customFormat="1" ht="14.25" thickBot="1" x14ac:dyDescent="0.3">
      <c r="A22" s="38" t="s">
        <v>14</v>
      </c>
      <c r="B22" s="27">
        <v>1072</v>
      </c>
      <c r="C22" s="27">
        <v>992</v>
      </c>
      <c r="D22" s="28">
        <v>8.09E-2</v>
      </c>
      <c r="E22" s="29">
        <v>0.92563817980022201</v>
      </c>
      <c r="F22" s="23"/>
      <c r="G22" s="39"/>
      <c r="H22" s="40"/>
      <c r="J22" s="25"/>
    </row>
    <row r="23" spans="1:10" s="41" customFormat="1" ht="14.25" thickBot="1" x14ac:dyDescent="0.3">
      <c r="A23" s="38" t="s">
        <v>16</v>
      </c>
      <c r="B23" s="27">
        <v>371676</v>
      </c>
      <c r="C23" s="27">
        <v>367946</v>
      </c>
      <c r="D23" s="28">
        <v>1.01E-2</v>
      </c>
      <c r="E23" s="29">
        <v>0.64478835117588662</v>
      </c>
      <c r="F23" s="23"/>
      <c r="G23" s="39"/>
      <c r="H23" s="40"/>
      <c r="J23" s="25"/>
    </row>
    <row r="24" spans="1:10" s="41" customFormat="1" ht="14.25" thickBot="1" x14ac:dyDescent="0.3">
      <c r="A24" s="38" t="s">
        <v>17</v>
      </c>
      <c r="B24" s="27">
        <v>92678</v>
      </c>
      <c r="C24" s="27">
        <v>88809</v>
      </c>
      <c r="D24" s="28">
        <v>4.36E-2</v>
      </c>
      <c r="E24" s="29">
        <v>0.83809708779766723</v>
      </c>
      <c r="F24" s="23"/>
      <c r="G24" s="39"/>
      <c r="H24" s="40"/>
      <c r="J24" s="25"/>
    </row>
    <row r="25" spans="1:10" s="47" customFormat="1" ht="14.25" thickBot="1" x14ac:dyDescent="0.3">
      <c r="A25" s="44" t="s">
        <v>21</v>
      </c>
      <c r="B25" s="27">
        <v>120532</v>
      </c>
      <c r="C25" s="27">
        <v>136236</v>
      </c>
      <c r="D25" s="28">
        <v>-0.1153</v>
      </c>
      <c r="E25" s="29">
        <v>0.76396806354196833</v>
      </c>
      <c r="F25" s="23"/>
      <c r="G25" s="45"/>
      <c r="H25" s="46"/>
      <c r="J25" s="25"/>
    </row>
    <row r="26" spans="1:10" s="47" customFormat="1" ht="14.25" thickBot="1" x14ac:dyDescent="0.3">
      <c r="A26" s="44" t="s">
        <v>22</v>
      </c>
      <c r="B26" s="48">
        <v>7041</v>
      </c>
      <c r="C26" s="48">
        <v>127915</v>
      </c>
      <c r="D26" s="49">
        <v>-0.94499999999999995</v>
      </c>
      <c r="E26" s="29">
        <v>1.703059611271273</v>
      </c>
      <c r="F26" s="23"/>
      <c r="G26" s="45"/>
      <c r="H26" s="46"/>
      <c r="J26" s="25"/>
    </row>
    <row r="27" spans="1:10" ht="14.25" thickBot="1" x14ac:dyDescent="0.3">
      <c r="A27" s="50" t="s">
        <v>23</v>
      </c>
      <c r="B27" s="34">
        <v>2.5000000000000001E-2</v>
      </c>
      <c r="C27" s="34">
        <v>2.3199999999999998E-2</v>
      </c>
      <c r="D27" s="28"/>
      <c r="E27" s="29"/>
      <c r="F27" s="23"/>
      <c r="G27" s="45"/>
      <c r="H27" s="46"/>
      <c r="J27" s="25"/>
    </row>
    <row r="28" spans="1:10" ht="14.25" thickBot="1" x14ac:dyDescent="0.3">
      <c r="A28" s="50" t="s">
        <v>24</v>
      </c>
      <c r="B28" s="34">
        <v>0.13780000000000001</v>
      </c>
      <c r="C28" s="34">
        <v>0.1328</v>
      </c>
      <c r="D28" s="28"/>
      <c r="E28" s="29"/>
      <c r="F28" s="23"/>
      <c r="G28" s="45"/>
      <c r="H28" s="46"/>
    </row>
    <row r="29" spans="1:10" ht="14.25" thickBot="1" x14ac:dyDescent="0.3">
      <c r="A29" s="51" t="s">
        <v>25</v>
      </c>
      <c r="B29" s="34">
        <v>2.3699999999999999E-2</v>
      </c>
      <c r="C29" s="34">
        <v>2.7300000000000001E-2</v>
      </c>
      <c r="D29" s="52"/>
      <c r="E29" s="52"/>
      <c r="F29" s="53"/>
      <c r="G29" s="54"/>
      <c r="H29" s="53"/>
    </row>
    <row r="30" spans="1:10" ht="14.25" thickBot="1" x14ac:dyDescent="0.3">
      <c r="A30" s="55" t="s">
        <v>26</v>
      </c>
      <c r="B30" s="56">
        <v>5.8999999999999999E-3</v>
      </c>
      <c r="C30" s="56">
        <v>0.1043</v>
      </c>
      <c r="D30" s="52"/>
      <c r="E30" s="57"/>
      <c r="F30" s="53"/>
      <c r="G30" s="53"/>
      <c r="H30" s="53"/>
    </row>
    <row r="31" spans="1:10" s="8" customFormat="1" ht="19.149999999999999" customHeight="1" x14ac:dyDescent="0.3">
      <c r="A31" s="378" t="s">
        <v>27</v>
      </c>
      <c r="B31" s="378"/>
      <c r="C31" s="378"/>
      <c r="D31" s="378"/>
      <c r="E31" s="378"/>
      <c r="F31" s="379"/>
      <c r="G31" s="379"/>
      <c r="H31" s="379"/>
    </row>
    <row r="32" spans="1:10" ht="14.25" x14ac:dyDescent="0.3">
      <c r="A32" s="379"/>
      <c r="B32" s="379"/>
      <c r="C32" s="379"/>
      <c r="D32" s="379"/>
      <c r="E32" s="379"/>
      <c r="F32" s="379"/>
      <c r="G32" s="379"/>
      <c r="H32" s="379"/>
    </row>
    <row r="33" spans="1:20" ht="16.5" thickBot="1" x14ac:dyDescent="0.3">
      <c r="A33" s="5" t="s">
        <v>28</v>
      </c>
      <c r="B33" s="6"/>
      <c r="C33" s="6"/>
      <c r="D33" s="6"/>
      <c r="E33" s="6"/>
      <c r="F33" s="6"/>
      <c r="G33" s="6"/>
      <c r="H33" s="6"/>
    </row>
    <row r="34" spans="1:20" x14ac:dyDescent="0.2">
      <c r="A34" s="9"/>
      <c r="B34" s="10"/>
      <c r="C34" s="10"/>
      <c r="D34" s="10"/>
      <c r="E34" s="10"/>
      <c r="F34" s="10"/>
      <c r="G34" s="10"/>
      <c r="H34" s="11"/>
    </row>
    <row r="35" spans="1:20" ht="45" x14ac:dyDescent="0.25">
      <c r="A35" s="59"/>
      <c r="B35" s="60" t="s">
        <v>216</v>
      </c>
      <c r="C35" s="60" t="s">
        <v>210</v>
      </c>
      <c r="D35" s="60" t="s">
        <v>0</v>
      </c>
      <c r="E35" s="61" t="s">
        <v>29</v>
      </c>
      <c r="F35" s="14" t="s">
        <v>1</v>
      </c>
      <c r="G35" s="62" t="s">
        <v>217</v>
      </c>
      <c r="H35" s="63" t="s">
        <v>211</v>
      </c>
      <c r="I35" s="64"/>
      <c r="J35" s="64"/>
      <c r="K35" s="64"/>
      <c r="L35" s="64"/>
      <c r="M35" s="64"/>
      <c r="N35" s="64"/>
      <c r="O35" s="64"/>
      <c r="P35" s="64"/>
      <c r="Q35" s="65"/>
      <c r="R35" s="65"/>
      <c r="S35" s="65"/>
      <c r="T35" s="65"/>
    </row>
    <row r="36" spans="1:20" ht="14.25" thickBot="1" x14ac:dyDescent="0.3">
      <c r="A36" s="66"/>
      <c r="B36" s="18"/>
      <c r="C36" s="18"/>
      <c r="D36" s="18"/>
      <c r="E36" s="18"/>
      <c r="F36" s="18"/>
      <c r="G36" s="18"/>
      <c r="H36" s="18"/>
    </row>
    <row r="37" spans="1:20" ht="14.25" thickBot="1" x14ac:dyDescent="0.3">
      <c r="A37" s="67" t="s">
        <v>30</v>
      </c>
      <c r="B37" s="68">
        <v>2223605</v>
      </c>
      <c r="C37" s="68">
        <v>2284038</v>
      </c>
      <c r="D37" s="28">
        <v>-2.6499999999999999E-2</v>
      </c>
      <c r="E37" s="28">
        <v>1</v>
      </c>
      <c r="F37" s="69">
        <v>0.69143980158346474</v>
      </c>
      <c r="G37" s="68">
        <v>1904.9056945377938</v>
      </c>
      <c r="H37" s="68">
        <v>1818.5706634958265</v>
      </c>
    </row>
    <row r="38" spans="1:20" ht="14.25" thickBot="1" x14ac:dyDescent="0.3">
      <c r="A38" s="70" t="s">
        <v>31</v>
      </c>
      <c r="B38" s="71">
        <v>935682</v>
      </c>
      <c r="C38" s="71">
        <v>1014872</v>
      </c>
      <c r="D38" s="28">
        <v>-7.8E-2</v>
      </c>
      <c r="E38" s="28">
        <v>0.42080000000000001</v>
      </c>
      <c r="F38" s="28">
        <v>0.66129482163258635</v>
      </c>
      <c r="G38" s="71">
        <v>1917.723139076187</v>
      </c>
      <c r="H38" s="71">
        <v>1734.571105150153</v>
      </c>
    </row>
    <row r="39" spans="1:20" ht="14.25" thickBot="1" x14ac:dyDescent="0.3">
      <c r="A39" s="72" t="s">
        <v>32</v>
      </c>
      <c r="B39" s="71">
        <v>93783</v>
      </c>
      <c r="C39" s="71">
        <v>71999</v>
      </c>
      <c r="D39" s="28">
        <v>0.30259999999999998</v>
      </c>
      <c r="E39" s="28">
        <v>4.2200000000000001E-2</v>
      </c>
      <c r="F39" s="28">
        <v>0.82572534467867309</v>
      </c>
      <c r="G39" s="71">
        <v>2661.2822320984219</v>
      </c>
      <c r="H39" s="71">
        <v>2945.4275135490502</v>
      </c>
      <c r="I39" s="64"/>
      <c r="J39" s="64"/>
    </row>
    <row r="40" spans="1:20" ht="14.25" thickBot="1" x14ac:dyDescent="0.3">
      <c r="A40" s="72" t="s">
        <v>33</v>
      </c>
      <c r="B40" s="71">
        <v>421141</v>
      </c>
      <c r="C40" s="71">
        <v>505974</v>
      </c>
      <c r="D40" s="28">
        <v>-0.16769999999999999</v>
      </c>
      <c r="E40" s="28">
        <v>0.18940000000000001</v>
      </c>
      <c r="F40" s="28">
        <v>0.84120045305491509</v>
      </c>
      <c r="G40" s="71">
        <v>3977.8444697070181</v>
      </c>
      <c r="H40" s="71">
        <v>3091.5823451912893</v>
      </c>
    </row>
    <row r="41" spans="1:20" ht="14.25" thickBot="1" x14ac:dyDescent="0.3">
      <c r="A41" s="73" t="s">
        <v>34</v>
      </c>
      <c r="B41" s="71">
        <v>2145</v>
      </c>
      <c r="C41" s="71">
        <v>3164</v>
      </c>
      <c r="D41" s="28">
        <v>-0.32200000000000001</v>
      </c>
      <c r="E41" s="28">
        <v>1E-3</v>
      </c>
      <c r="F41" s="28">
        <v>1</v>
      </c>
      <c r="G41" s="71">
        <v>6755.209980384805</v>
      </c>
      <c r="H41" s="71">
        <v>5091.3304863021258</v>
      </c>
    </row>
    <row r="42" spans="1:20" ht="14.25" thickBot="1" x14ac:dyDescent="0.3">
      <c r="A42" s="72" t="s">
        <v>35</v>
      </c>
      <c r="B42" s="71">
        <v>232182</v>
      </c>
      <c r="C42" s="71">
        <v>253803</v>
      </c>
      <c r="D42" s="28">
        <v>-8.5199999999999998E-2</v>
      </c>
      <c r="E42" s="28">
        <v>0.10440000000000001</v>
      </c>
      <c r="F42" s="28">
        <v>0.63410327198804395</v>
      </c>
      <c r="G42" s="71">
        <v>1683.3690139332637</v>
      </c>
      <c r="H42" s="71">
        <v>1401.0192142828801</v>
      </c>
    </row>
    <row r="43" spans="1:20" ht="14.25" thickBot="1" x14ac:dyDescent="0.3">
      <c r="A43" s="72" t="s">
        <v>36</v>
      </c>
      <c r="B43" s="71">
        <v>182482</v>
      </c>
      <c r="C43" s="71">
        <v>176625</v>
      </c>
      <c r="D43" s="28">
        <v>3.32E-2</v>
      </c>
      <c r="E43" s="28">
        <v>8.2100000000000006E-2</v>
      </c>
      <c r="F43" s="28">
        <v>0.72520179961969056</v>
      </c>
      <c r="G43" s="71">
        <v>2072.0780110408095</v>
      </c>
      <c r="H43" s="71">
        <v>1902.4459175184188</v>
      </c>
    </row>
    <row r="44" spans="1:20" ht="14.25" thickBot="1" x14ac:dyDescent="0.3">
      <c r="A44" s="72" t="s">
        <v>37</v>
      </c>
      <c r="B44" s="71">
        <v>279</v>
      </c>
      <c r="C44" s="71">
        <v>1269</v>
      </c>
      <c r="D44" s="28">
        <v>-0.78039999999999998</v>
      </c>
      <c r="E44" s="28">
        <v>1E-4</v>
      </c>
      <c r="F44" s="28">
        <v>1</v>
      </c>
      <c r="G44" s="71">
        <v>10000</v>
      </c>
      <c r="H44" s="71">
        <v>10000</v>
      </c>
    </row>
    <row r="45" spans="1:20" ht="14.25" thickBot="1" x14ac:dyDescent="0.3">
      <c r="A45" s="72" t="s">
        <v>38</v>
      </c>
      <c r="B45" s="71">
        <v>0</v>
      </c>
      <c r="C45" s="71">
        <v>176</v>
      </c>
      <c r="D45" s="28">
        <v>-1</v>
      </c>
      <c r="E45" s="28">
        <v>0</v>
      </c>
      <c r="F45" s="28" t="s">
        <v>530</v>
      </c>
      <c r="G45" s="71" t="s">
        <v>530</v>
      </c>
      <c r="H45" s="71">
        <v>10000</v>
      </c>
    </row>
    <row r="46" spans="1:20" ht="14.25" thickBot="1" x14ac:dyDescent="0.3">
      <c r="A46" s="72" t="s">
        <v>39</v>
      </c>
      <c r="B46" s="71">
        <v>5815</v>
      </c>
      <c r="C46" s="71">
        <v>5026</v>
      </c>
      <c r="D46" s="28">
        <v>0.15709999999999999</v>
      </c>
      <c r="E46" s="28">
        <v>2.5999999999999999E-3</v>
      </c>
      <c r="F46" s="28">
        <v>1</v>
      </c>
      <c r="G46" s="71">
        <v>10000</v>
      </c>
      <c r="H46" s="71">
        <v>10000</v>
      </c>
    </row>
    <row r="47" spans="1:20" ht="14.25" thickBot="1" x14ac:dyDescent="0.3">
      <c r="A47" s="72" t="s">
        <v>40</v>
      </c>
      <c r="B47" s="71">
        <v>0</v>
      </c>
      <c r="C47" s="71">
        <v>0</v>
      </c>
      <c r="D47" s="28"/>
      <c r="E47" s="28">
        <v>0</v>
      </c>
      <c r="F47" s="28" t="s">
        <v>530</v>
      </c>
      <c r="G47" s="71" t="s">
        <v>530</v>
      </c>
      <c r="H47" s="71" t="s">
        <v>530</v>
      </c>
    </row>
    <row r="48" spans="1:20" ht="14.25" thickBot="1" x14ac:dyDescent="0.3">
      <c r="A48" s="70" t="s">
        <v>41</v>
      </c>
      <c r="B48" s="71">
        <v>1287923</v>
      </c>
      <c r="C48" s="71">
        <v>1269166</v>
      </c>
      <c r="D48" s="28">
        <v>1.4800000000000001E-2</v>
      </c>
      <c r="E48" s="28">
        <v>0.57920000000000005</v>
      </c>
      <c r="F48" s="28">
        <v>0.71334000557486743</v>
      </c>
      <c r="G48" s="71">
        <v>2110.6280348631772</v>
      </c>
      <c r="H48" s="71">
        <v>2115.698666669774</v>
      </c>
    </row>
    <row r="49" spans="1:8" ht="14.25" thickBot="1" x14ac:dyDescent="0.3">
      <c r="A49" s="72" t="s">
        <v>42</v>
      </c>
      <c r="B49" s="71"/>
      <c r="C49" s="71"/>
      <c r="D49" s="28"/>
      <c r="E49" s="28"/>
      <c r="F49" s="28" t="s">
        <v>530</v>
      </c>
      <c r="G49" s="71" t="s">
        <v>530</v>
      </c>
      <c r="H49" s="71" t="s">
        <v>530</v>
      </c>
    </row>
    <row r="50" spans="1:8" ht="14.25" thickBot="1" x14ac:dyDescent="0.3">
      <c r="A50" s="73" t="s">
        <v>43</v>
      </c>
      <c r="B50" s="71">
        <v>7658</v>
      </c>
      <c r="C50" s="71">
        <v>12552</v>
      </c>
      <c r="D50" s="28">
        <v>-0.38990000000000002</v>
      </c>
      <c r="E50" s="28">
        <v>3.3999999999999998E-3</v>
      </c>
      <c r="F50" s="28">
        <v>0.99608201645553085</v>
      </c>
      <c r="G50" s="71">
        <v>4218.0598761558331</v>
      </c>
      <c r="H50" s="71">
        <v>5306.3866512867144</v>
      </c>
    </row>
    <row r="51" spans="1:8" ht="14.25" thickBot="1" x14ac:dyDescent="0.3">
      <c r="A51" s="73" t="s">
        <v>44</v>
      </c>
      <c r="B51" s="71">
        <v>122863</v>
      </c>
      <c r="C51" s="71">
        <v>118669</v>
      </c>
      <c r="D51" s="28">
        <v>3.5299999999999998E-2</v>
      </c>
      <c r="E51" s="28">
        <v>5.5300000000000002E-2</v>
      </c>
      <c r="F51" s="28">
        <v>0.7472978252376612</v>
      </c>
      <c r="G51" s="71">
        <v>2325.3153759127072</v>
      </c>
      <c r="H51" s="71">
        <v>2375.2001457103452</v>
      </c>
    </row>
    <row r="52" spans="1:8" ht="14.25" thickBot="1" x14ac:dyDescent="0.3">
      <c r="A52" s="73" t="s">
        <v>45</v>
      </c>
      <c r="B52" s="71">
        <v>0</v>
      </c>
      <c r="C52" s="71">
        <v>0</v>
      </c>
      <c r="D52" s="28"/>
      <c r="E52" s="28">
        <v>0</v>
      </c>
      <c r="F52" s="28" t="s">
        <v>530</v>
      </c>
      <c r="G52" s="71" t="s">
        <v>530</v>
      </c>
      <c r="H52" s="71" t="s">
        <v>530</v>
      </c>
    </row>
    <row r="53" spans="1:8" ht="14.25" thickBot="1" x14ac:dyDescent="0.3">
      <c r="A53" s="73" t="s">
        <v>46</v>
      </c>
      <c r="B53" s="71">
        <v>363331</v>
      </c>
      <c r="C53" s="71">
        <v>352086</v>
      </c>
      <c r="D53" s="28">
        <v>3.1899999999999998E-2</v>
      </c>
      <c r="E53" s="28">
        <v>0.16339999999999999</v>
      </c>
      <c r="F53" s="28">
        <v>0.71036052525107962</v>
      </c>
      <c r="G53" s="71">
        <v>2053.199040069645</v>
      </c>
      <c r="H53" s="71">
        <v>2078.6625292326485</v>
      </c>
    </row>
    <row r="54" spans="1:8" ht="14.25" thickBot="1" x14ac:dyDescent="0.3">
      <c r="A54" s="73" t="s">
        <v>47</v>
      </c>
      <c r="B54" s="71">
        <v>371515</v>
      </c>
      <c r="C54" s="71">
        <v>351429</v>
      </c>
      <c r="D54" s="28">
        <v>5.7200000000000001E-2</v>
      </c>
      <c r="E54" s="28">
        <v>0.1671</v>
      </c>
      <c r="F54" s="28">
        <v>0.77053085482646688</v>
      </c>
      <c r="G54" s="71">
        <v>2503.1580876259432</v>
      </c>
      <c r="H54" s="71">
        <v>2417.8010649326252</v>
      </c>
    </row>
    <row r="55" spans="1:8" s="8" customFormat="1" ht="16.5" thickBot="1" x14ac:dyDescent="0.3">
      <c r="A55" s="73" t="s">
        <v>48</v>
      </c>
      <c r="B55" s="71">
        <v>10495</v>
      </c>
      <c r="C55" s="71">
        <v>11749</v>
      </c>
      <c r="D55" s="28">
        <v>-0.1067</v>
      </c>
      <c r="E55" s="28">
        <v>4.7000000000000002E-3</v>
      </c>
      <c r="F55" s="28">
        <v>0.78237255836112429</v>
      </c>
      <c r="G55" s="71">
        <v>2393.049436413492</v>
      </c>
      <c r="H55" s="71">
        <v>2424.0052045167336</v>
      </c>
    </row>
    <row r="56" spans="1:8" ht="14.25" thickBot="1" x14ac:dyDescent="0.3">
      <c r="A56" s="73" t="s">
        <v>49</v>
      </c>
      <c r="B56" s="71">
        <v>301864</v>
      </c>
      <c r="C56" s="71">
        <v>296821</v>
      </c>
      <c r="D56" s="28">
        <v>1.7000000000000001E-2</v>
      </c>
      <c r="E56" s="28">
        <v>0.1358</v>
      </c>
      <c r="F56" s="28">
        <v>0.71722033763549153</v>
      </c>
      <c r="G56" s="71">
        <v>2257.1998521499772</v>
      </c>
      <c r="H56" s="71">
        <v>2286.4548450888028</v>
      </c>
    </row>
    <row r="57" spans="1:8" ht="14.25" thickBot="1" x14ac:dyDescent="0.3">
      <c r="A57" s="73" t="s">
        <v>50</v>
      </c>
      <c r="B57" s="71">
        <v>80185</v>
      </c>
      <c r="C57" s="71">
        <v>79137</v>
      </c>
      <c r="D57" s="28">
        <v>1.32E-2</v>
      </c>
      <c r="E57" s="28">
        <v>3.61E-2</v>
      </c>
      <c r="F57" s="28">
        <v>0.79580969009166302</v>
      </c>
      <c r="G57" s="71">
        <v>2960.0297783658134</v>
      </c>
      <c r="H57" s="71">
        <v>3029.3254468828845</v>
      </c>
    </row>
    <row r="58" spans="1:8" ht="14.25" thickBot="1" x14ac:dyDescent="0.3">
      <c r="A58" s="73" t="s">
        <v>51</v>
      </c>
      <c r="B58" s="71">
        <v>1955</v>
      </c>
      <c r="C58" s="71">
        <v>3786</v>
      </c>
      <c r="D58" s="28">
        <v>-0.48349999999999999</v>
      </c>
      <c r="E58" s="28">
        <v>8.9999999999999998E-4</v>
      </c>
      <c r="F58" s="28">
        <v>0.95398773006134974</v>
      </c>
      <c r="G58" s="71">
        <v>4415.0137378147465</v>
      </c>
      <c r="H58" s="71">
        <v>3332.7375386115441</v>
      </c>
    </row>
    <row r="59" spans="1:8" ht="14.25" thickBot="1" x14ac:dyDescent="0.3">
      <c r="A59" s="73" t="s">
        <v>52</v>
      </c>
      <c r="B59" s="71">
        <v>2266</v>
      </c>
      <c r="C59" s="71">
        <v>2432</v>
      </c>
      <c r="D59" s="28">
        <v>-6.83E-2</v>
      </c>
      <c r="E59" s="28">
        <v>1E-3</v>
      </c>
      <c r="F59" s="28">
        <v>0.99646954986760816</v>
      </c>
      <c r="G59" s="71">
        <v>7543.2289285021525</v>
      </c>
      <c r="H59" s="71">
        <v>7645.5974493744307</v>
      </c>
    </row>
    <row r="60" spans="1:8" ht="14.25" thickBot="1" x14ac:dyDescent="0.3">
      <c r="A60" s="73" t="s">
        <v>53</v>
      </c>
      <c r="B60" s="71">
        <v>17215</v>
      </c>
      <c r="C60" s="71">
        <v>30102</v>
      </c>
      <c r="D60" s="28">
        <v>-0.42809999999999998</v>
      </c>
      <c r="E60" s="28">
        <v>7.7000000000000002E-3</v>
      </c>
      <c r="F60" s="28">
        <v>0.69015393552134763</v>
      </c>
      <c r="G60" s="71">
        <v>1878.417198761389</v>
      </c>
      <c r="H60" s="71">
        <v>2423.5502786777433</v>
      </c>
    </row>
    <row r="61" spans="1:8" ht="14.25" thickBot="1" x14ac:dyDescent="0.3">
      <c r="A61" s="73" t="s">
        <v>54</v>
      </c>
      <c r="B61" s="71">
        <v>8575</v>
      </c>
      <c r="C61" s="71">
        <v>6420</v>
      </c>
      <c r="D61" s="28">
        <v>0.3357</v>
      </c>
      <c r="E61" s="28">
        <v>3.8999999999999998E-3</v>
      </c>
      <c r="F61" s="28">
        <v>0.89331934242742217</v>
      </c>
      <c r="G61" s="71">
        <v>5548.7237675441784</v>
      </c>
      <c r="H61" s="71">
        <v>5250.4101283066821</v>
      </c>
    </row>
    <row r="62" spans="1:8" ht="14.25" thickBot="1" x14ac:dyDescent="0.3">
      <c r="A62" s="74" t="s">
        <v>55</v>
      </c>
      <c r="B62" s="71">
        <v>0</v>
      </c>
      <c r="C62" s="71">
        <v>3984</v>
      </c>
      <c r="D62" s="28">
        <v>-1</v>
      </c>
      <c r="E62" s="28">
        <v>0</v>
      </c>
      <c r="F62" s="28"/>
      <c r="G62" s="71"/>
      <c r="H62" s="71"/>
    </row>
    <row r="63" spans="1:8" s="8" customFormat="1" ht="20.45" customHeight="1" x14ac:dyDescent="0.3">
      <c r="A63" s="378" t="s">
        <v>56</v>
      </c>
      <c r="B63" s="378"/>
      <c r="C63" s="378"/>
      <c r="D63" s="378"/>
      <c r="E63" s="378"/>
      <c r="F63" s="378"/>
      <c r="G63" s="378"/>
      <c r="H63" s="378"/>
    </row>
    <row r="64" spans="1:8" ht="14.25" x14ac:dyDescent="0.3">
      <c r="A64" s="379"/>
      <c r="B64" s="379"/>
      <c r="C64" s="379"/>
      <c r="D64" s="379"/>
      <c r="E64" s="379"/>
      <c r="F64" s="379"/>
      <c r="G64" s="379"/>
      <c r="H64" s="379"/>
    </row>
    <row r="65" spans="1:20" ht="16.5" thickBot="1" x14ac:dyDescent="0.3">
      <c r="A65" s="5" t="s">
        <v>57</v>
      </c>
      <c r="B65" s="6"/>
      <c r="C65" s="6"/>
      <c r="D65" s="6"/>
      <c r="E65" s="6"/>
      <c r="F65" s="7"/>
      <c r="G65" s="7"/>
      <c r="H65" s="7"/>
    </row>
    <row r="66" spans="1:20" x14ac:dyDescent="0.2">
      <c r="A66" s="9"/>
      <c r="B66" s="10"/>
      <c r="C66" s="10"/>
      <c r="D66" s="10"/>
      <c r="E66" s="10"/>
      <c r="F66" s="75"/>
      <c r="G66" s="75"/>
      <c r="H66" s="75"/>
    </row>
    <row r="67" spans="1:20" ht="34.5" thickBot="1" x14ac:dyDescent="0.3">
      <c r="A67" s="59"/>
      <c r="B67" s="14" t="s">
        <v>216</v>
      </c>
      <c r="C67" s="76" t="s">
        <v>210</v>
      </c>
      <c r="D67" s="14" t="s">
        <v>0</v>
      </c>
      <c r="E67" s="61" t="s">
        <v>58</v>
      </c>
      <c r="F67" s="75"/>
      <c r="G67" s="75"/>
      <c r="H67" s="75"/>
      <c r="I67" s="64"/>
      <c r="J67" s="64"/>
      <c r="K67" s="64"/>
      <c r="L67" s="64"/>
      <c r="M67" s="64"/>
      <c r="N67" s="64"/>
      <c r="O67" s="64"/>
      <c r="P67" s="64"/>
      <c r="Q67" s="65"/>
      <c r="R67" s="65"/>
      <c r="S67" s="65"/>
      <c r="T67" s="65"/>
    </row>
    <row r="68" spans="1:20" ht="14.25" thickBot="1" x14ac:dyDescent="0.3">
      <c r="A68" s="66"/>
      <c r="B68" s="77"/>
      <c r="C68" s="78"/>
      <c r="D68" s="79"/>
      <c r="E68" s="80"/>
      <c r="F68" s="75"/>
      <c r="G68" s="75"/>
      <c r="H68" s="75"/>
    </row>
    <row r="69" spans="1:20" ht="14.25" thickBot="1" x14ac:dyDescent="0.3">
      <c r="A69" s="81" t="s">
        <v>30</v>
      </c>
      <c r="B69" s="68">
        <v>346525</v>
      </c>
      <c r="C69" s="68">
        <v>339238</v>
      </c>
      <c r="D69" s="82">
        <v>-2.6499999999999999E-2</v>
      </c>
      <c r="E69" s="82">
        <v>0.15579999999999999</v>
      </c>
      <c r="F69" s="75"/>
      <c r="G69" s="75"/>
      <c r="H69" s="75"/>
    </row>
    <row r="70" spans="1:20" ht="14.25" thickBot="1" x14ac:dyDescent="0.3">
      <c r="A70" s="51" t="s">
        <v>31</v>
      </c>
      <c r="B70" s="71">
        <v>57201</v>
      </c>
      <c r="C70" s="71">
        <v>52655</v>
      </c>
      <c r="D70" s="28">
        <v>-7.8E-2</v>
      </c>
      <c r="E70" s="28">
        <v>6.1100000000000002E-2</v>
      </c>
      <c r="F70" s="75"/>
      <c r="G70" s="75"/>
      <c r="H70" s="75"/>
    </row>
    <row r="71" spans="1:20" ht="14.25" thickBot="1" x14ac:dyDescent="0.3">
      <c r="A71" s="55" t="s">
        <v>41</v>
      </c>
      <c r="B71" s="83">
        <v>289323</v>
      </c>
      <c r="C71" s="83">
        <v>286583</v>
      </c>
      <c r="D71" s="84">
        <v>1.4800000000000001E-2</v>
      </c>
      <c r="E71" s="84">
        <v>0.22459999999999999</v>
      </c>
      <c r="F71" s="75"/>
      <c r="G71" s="85"/>
      <c r="H71" s="75"/>
      <c r="I71" s="64"/>
      <c r="J71" s="64"/>
    </row>
    <row r="72" spans="1:20" ht="13.5" x14ac:dyDescent="0.25">
      <c r="A72" s="86"/>
      <c r="B72" s="86"/>
      <c r="C72" s="86"/>
      <c r="D72" s="86"/>
      <c r="E72" s="86"/>
      <c r="F72" s="75"/>
      <c r="G72" s="75"/>
      <c r="H72" s="75"/>
    </row>
    <row r="73" spans="1:20" ht="13.5" x14ac:dyDescent="0.25">
      <c r="A73" s="86"/>
      <c r="B73" s="86"/>
      <c r="C73" s="86"/>
      <c r="D73" s="86"/>
      <c r="E73" s="86"/>
      <c r="F73" s="75"/>
      <c r="G73" s="75"/>
      <c r="H73" s="75"/>
    </row>
    <row r="74" spans="1:20" ht="16.5" thickBot="1" x14ac:dyDescent="0.3">
      <c r="A74" s="5" t="s">
        <v>59</v>
      </c>
      <c r="B74" s="6"/>
      <c r="C74" s="6"/>
      <c r="D74" s="6"/>
      <c r="E74" s="6"/>
      <c r="F74" s="6"/>
      <c r="G74" s="6"/>
      <c r="H74" s="6"/>
    </row>
    <row r="75" spans="1:20" x14ac:dyDescent="0.2">
      <c r="A75" s="9"/>
      <c r="B75" s="10"/>
      <c r="C75" s="10"/>
      <c r="D75" s="10"/>
      <c r="E75" s="10"/>
      <c r="F75" s="10"/>
      <c r="G75" s="10"/>
      <c r="H75" s="11"/>
    </row>
    <row r="76" spans="1:20" ht="34.5" thickBot="1" x14ac:dyDescent="0.3">
      <c r="A76" s="87"/>
      <c r="B76" s="14" t="s">
        <v>216</v>
      </c>
      <c r="C76" s="76" t="s">
        <v>210</v>
      </c>
      <c r="D76" s="14" t="s">
        <v>0</v>
      </c>
      <c r="E76" s="61" t="s">
        <v>58</v>
      </c>
      <c r="F76" s="14" t="s">
        <v>1</v>
      </c>
      <c r="G76" s="88" t="s">
        <v>217</v>
      </c>
      <c r="H76" s="63" t="s">
        <v>211</v>
      </c>
    </row>
    <row r="77" spans="1:20" ht="14.25" thickBot="1" x14ac:dyDescent="0.3">
      <c r="A77" s="89"/>
      <c r="B77" s="77"/>
      <c r="C77" s="78"/>
      <c r="D77" s="77"/>
      <c r="E77" s="80"/>
      <c r="F77" s="77"/>
      <c r="G77" s="77"/>
      <c r="H77" s="77"/>
    </row>
    <row r="78" spans="1:20" ht="14.25" thickBot="1" x14ac:dyDescent="0.3">
      <c r="A78" s="67" t="s">
        <v>30</v>
      </c>
      <c r="B78" s="68">
        <v>1262796</v>
      </c>
      <c r="C78" s="68">
        <v>1415171</v>
      </c>
      <c r="D78" s="90">
        <v>-0.1077</v>
      </c>
      <c r="E78" s="82">
        <v>0.56789999999999996</v>
      </c>
      <c r="F78" s="90">
        <v>0.7146020186918256</v>
      </c>
      <c r="G78" s="68">
        <v>2128.1681489149719</v>
      </c>
      <c r="H78" s="68">
        <v>2096.2514646832574</v>
      </c>
    </row>
    <row r="79" spans="1:20" ht="14.25" thickBot="1" x14ac:dyDescent="0.3">
      <c r="A79" s="70" t="s">
        <v>31</v>
      </c>
      <c r="B79" s="71">
        <v>638568</v>
      </c>
      <c r="C79" s="71">
        <v>780495</v>
      </c>
      <c r="D79" s="28">
        <v>-0.18179999999999999</v>
      </c>
      <c r="E79" s="28">
        <v>0.6825</v>
      </c>
      <c r="F79" s="28">
        <v>0.6946574209794415</v>
      </c>
      <c r="G79" s="71">
        <v>2094.9133152117392</v>
      </c>
      <c r="H79" s="71">
        <v>2257.6568668970667</v>
      </c>
    </row>
    <row r="80" spans="1:20" ht="14.25" thickBot="1" x14ac:dyDescent="0.3">
      <c r="A80" s="72" t="s">
        <v>32</v>
      </c>
      <c r="B80" s="71">
        <v>28568</v>
      </c>
      <c r="C80" s="71">
        <v>21153</v>
      </c>
      <c r="D80" s="28">
        <v>0.35049999999999998</v>
      </c>
      <c r="E80" s="28">
        <v>0.30459999999999998</v>
      </c>
      <c r="F80" s="28">
        <v>0.78912731473378372</v>
      </c>
      <c r="G80" s="71">
        <v>2589.2832428477532</v>
      </c>
      <c r="H80" s="71">
        <v>2778.5020728003879</v>
      </c>
    </row>
    <row r="81" spans="1:20" ht="14.25" thickBot="1" x14ac:dyDescent="0.3">
      <c r="A81" s="72" t="s">
        <v>33</v>
      </c>
      <c r="B81" s="71">
        <v>361740</v>
      </c>
      <c r="C81" s="71">
        <v>483012</v>
      </c>
      <c r="D81" s="28">
        <v>-0.25109999999999999</v>
      </c>
      <c r="E81" s="28">
        <v>0.85899999999999999</v>
      </c>
      <c r="F81" s="28">
        <v>0.80678387792337036</v>
      </c>
      <c r="G81" s="71">
        <v>3131.0960396233813</v>
      </c>
      <c r="H81" s="71">
        <v>3432.3214266616205</v>
      </c>
    </row>
    <row r="82" spans="1:20" ht="14.25" thickBot="1" x14ac:dyDescent="0.3">
      <c r="A82" s="73" t="s">
        <v>34</v>
      </c>
      <c r="B82" s="71">
        <v>807</v>
      </c>
      <c r="C82" s="71">
        <v>622</v>
      </c>
      <c r="D82" s="28">
        <v>0.2969</v>
      </c>
      <c r="E82" s="28">
        <v>0.37609999999999999</v>
      </c>
      <c r="F82" s="28">
        <v>1</v>
      </c>
      <c r="G82" s="71">
        <v>6451.1269882948</v>
      </c>
      <c r="H82" s="71">
        <v>6934.3265681703051</v>
      </c>
    </row>
    <row r="83" spans="1:20" ht="14.25" thickBot="1" x14ac:dyDescent="0.3">
      <c r="A83" s="72" t="s">
        <v>35</v>
      </c>
      <c r="B83" s="71">
        <v>167895</v>
      </c>
      <c r="C83" s="71">
        <v>194315</v>
      </c>
      <c r="D83" s="28">
        <v>-0.13600000000000001</v>
      </c>
      <c r="E83" s="28">
        <v>0.72309999999999997</v>
      </c>
      <c r="F83" s="28">
        <v>0.57297374565207038</v>
      </c>
      <c r="G83" s="71">
        <v>1538.5240782565957</v>
      </c>
      <c r="H83" s="71">
        <v>1354.0450262459844</v>
      </c>
    </row>
    <row r="84" spans="1:20" ht="14.25" thickBot="1" x14ac:dyDescent="0.3">
      <c r="A84" s="72" t="s">
        <v>36</v>
      </c>
      <c r="B84" s="71">
        <v>79412</v>
      </c>
      <c r="C84" s="71">
        <v>81552</v>
      </c>
      <c r="D84" s="28">
        <v>-2.6200000000000001E-2</v>
      </c>
      <c r="E84" s="28">
        <v>0.43519999999999998</v>
      </c>
      <c r="F84" s="28">
        <v>0.87942628318138316</v>
      </c>
      <c r="G84" s="71">
        <v>4763.4560323723654</v>
      </c>
      <c r="H84" s="71">
        <v>5398.6439446949662</v>
      </c>
    </row>
    <row r="85" spans="1:20" ht="14.25" thickBot="1" x14ac:dyDescent="0.3">
      <c r="A85" s="72" t="s">
        <v>37</v>
      </c>
      <c r="B85" s="71">
        <v>-973</v>
      </c>
      <c r="C85" s="71">
        <v>-849</v>
      </c>
      <c r="D85" s="28">
        <v>-0.14649999999999999</v>
      </c>
      <c r="E85" s="28">
        <v>-3.4927000000000001</v>
      </c>
      <c r="F85" s="28" t="s">
        <v>530</v>
      </c>
      <c r="G85" s="71">
        <v>10000</v>
      </c>
      <c r="H85" s="71">
        <v>10000</v>
      </c>
    </row>
    <row r="86" spans="1:20" ht="14.25" thickBot="1" x14ac:dyDescent="0.3">
      <c r="A86" s="72" t="s">
        <v>38</v>
      </c>
      <c r="B86" s="71">
        <v>510</v>
      </c>
      <c r="C86" s="71">
        <v>72</v>
      </c>
      <c r="D86" s="28">
        <v>6.0689000000000002</v>
      </c>
      <c r="E86" s="28"/>
      <c r="F86" s="28">
        <v>1</v>
      </c>
      <c r="G86" s="71">
        <v>4016.455209534794</v>
      </c>
      <c r="H86" s="71">
        <v>227222.22222222225</v>
      </c>
      <c r="J86" s="64"/>
    </row>
    <row r="87" spans="1:20" s="8" customFormat="1" ht="16.5" thickBot="1" x14ac:dyDescent="0.3">
      <c r="A87" s="72" t="s">
        <v>39</v>
      </c>
      <c r="B87" s="71">
        <v>1417</v>
      </c>
      <c r="C87" s="71">
        <v>1239</v>
      </c>
      <c r="D87" s="28">
        <v>0.1431</v>
      </c>
      <c r="E87" s="28">
        <v>0.24360000000000001</v>
      </c>
      <c r="F87" s="28">
        <v>1</v>
      </c>
      <c r="G87" s="71">
        <v>10000</v>
      </c>
      <c r="H87" s="71">
        <v>10000</v>
      </c>
    </row>
    <row r="88" spans="1:20" ht="14.25" thickBot="1" x14ac:dyDescent="0.3">
      <c r="A88" s="72" t="s">
        <v>40</v>
      </c>
      <c r="B88" s="71">
        <v>0</v>
      </c>
      <c r="C88" s="71">
        <v>0</v>
      </c>
      <c r="D88" s="28"/>
      <c r="E88" s="28"/>
      <c r="F88" s="28" t="s">
        <v>530</v>
      </c>
      <c r="G88" s="71" t="s">
        <v>530</v>
      </c>
      <c r="H88" s="71" t="s">
        <v>530</v>
      </c>
    </row>
    <row r="89" spans="1:20" ht="14.25" thickBot="1" x14ac:dyDescent="0.3">
      <c r="A89" s="70" t="s">
        <v>41</v>
      </c>
      <c r="B89" s="71">
        <v>624227</v>
      </c>
      <c r="C89" s="71">
        <v>634676</v>
      </c>
      <c r="D89" s="28">
        <v>-1.6500000000000001E-2</v>
      </c>
      <c r="E89" s="28">
        <v>0.48470000000000002</v>
      </c>
      <c r="F89" s="28">
        <v>0.73500825821375881</v>
      </c>
      <c r="G89" s="71">
        <v>2342.4554339532915</v>
      </c>
      <c r="H89" s="71">
        <v>2099.9763932787555</v>
      </c>
    </row>
    <row r="90" spans="1:20" ht="14.25" thickBot="1" x14ac:dyDescent="0.3">
      <c r="A90" s="72" t="s">
        <v>42</v>
      </c>
      <c r="B90" s="71"/>
      <c r="C90" s="71"/>
      <c r="D90" s="28"/>
      <c r="E90" s="28"/>
      <c r="F90" s="28" t="s">
        <v>530</v>
      </c>
      <c r="G90" s="71" t="s">
        <v>530</v>
      </c>
      <c r="H90" s="71" t="s">
        <v>530</v>
      </c>
    </row>
    <row r="91" spans="1:20" ht="15" thickBot="1" x14ac:dyDescent="0.3">
      <c r="A91" s="73" t="s">
        <v>43</v>
      </c>
      <c r="B91" s="71">
        <v>2453</v>
      </c>
      <c r="C91" s="71">
        <v>4881</v>
      </c>
      <c r="D91" s="28">
        <v>-0.49740000000000001</v>
      </c>
      <c r="E91" s="28">
        <v>0.32040000000000002</v>
      </c>
      <c r="F91" s="28">
        <v>1</v>
      </c>
      <c r="G91" s="71">
        <v>4985.8048806348588</v>
      </c>
      <c r="H91" s="71">
        <v>6772.0128194368008</v>
      </c>
      <c r="I91" s="64"/>
      <c r="J91" s="64"/>
      <c r="K91" s="64"/>
      <c r="L91" s="64"/>
      <c r="M91" s="64"/>
      <c r="N91" s="64"/>
      <c r="O91" s="64"/>
      <c r="P91" s="64"/>
      <c r="Q91" s="65"/>
      <c r="R91" s="65"/>
      <c r="S91" s="65"/>
      <c r="T91" s="65"/>
    </row>
    <row r="92" spans="1:20" ht="14.25" thickBot="1" x14ac:dyDescent="0.3">
      <c r="A92" s="73" t="s">
        <v>44</v>
      </c>
      <c r="B92" s="71">
        <v>35542</v>
      </c>
      <c r="C92" s="71">
        <v>41719</v>
      </c>
      <c r="D92" s="28">
        <v>-0.14810000000000001</v>
      </c>
      <c r="E92" s="28">
        <v>0.2893</v>
      </c>
      <c r="F92" s="28">
        <v>0.71996737265490962</v>
      </c>
      <c r="G92" s="71">
        <v>2417.0526694019704</v>
      </c>
      <c r="H92" s="71">
        <v>2664.5235793086845</v>
      </c>
    </row>
    <row r="93" spans="1:20" ht="14.25" thickBot="1" x14ac:dyDescent="0.3">
      <c r="A93" s="73" t="s">
        <v>45</v>
      </c>
      <c r="B93" s="71">
        <v>0</v>
      </c>
      <c r="C93" s="71">
        <v>0</v>
      </c>
      <c r="D93" s="28"/>
      <c r="E93" s="28"/>
      <c r="F93" s="28" t="s">
        <v>530</v>
      </c>
      <c r="G93" s="71" t="s">
        <v>530</v>
      </c>
      <c r="H93" s="71" t="s">
        <v>530</v>
      </c>
    </row>
    <row r="94" spans="1:20" ht="14.25" thickBot="1" x14ac:dyDescent="0.3">
      <c r="A94" s="73" t="s">
        <v>46</v>
      </c>
      <c r="B94" s="71">
        <v>202252</v>
      </c>
      <c r="C94" s="71">
        <v>217291</v>
      </c>
      <c r="D94" s="28">
        <v>-6.9199999999999998E-2</v>
      </c>
      <c r="E94" s="28">
        <v>0.55669999999999997</v>
      </c>
      <c r="F94" s="28">
        <v>0.71027584536046795</v>
      </c>
      <c r="G94" s="71">
        <v>2196.6763676797364</v>
      </c>
      <c r="H94" s="71">
        <v>2288.2005288337418</v>
      </c>
    </row>
    <row r="95" spans="1:20" ht="14.25" thickBot="1" x14ac:dyDescent="0.3">
      <c r="A95" s="73" t="s">
        <v>47</v>
      </c>
      <c r="B95" s="71">
        <v>198800</v>
      </c>
      <c r="C95" s="71">
        <v>240733</v>
      </c>
      <c r="D95" s="28">
        <v>-0.17419999999999999</v>
      </c>
      <c r="E95" s="28">
        <v>0.53510000000000002</v>
      </c>
      <c r="F95" s="28">
        <v>0.76782579389232342</v>
      </c>
      <c r="G95" s="71">
        <v>2594.1309550935794</v>
      </c>
      <c r="H95" s="71">
        <v>2392.1574586795173</v>
      </c>
    </row>
    <row r="96" spans="1:20" ht="14.25" thickBot="1" x14ac:dyDescent="0.3">
      <c r="A96" s="73" t="s">
        <v>48</v>
      </c>
      <c r="B96" s="71">
        <v>1978</v>
      </c>
      <c r="C96" s="71">
        <v>4691</v>
      </c>
      <c r="D96" s="28">
        <v>-0.57830000000000004</v>
      </c>
      <c r="E96" s="28">
        <v>0.1885</v>
      </c>
      <c r="F96" s="28">
        <v>0.88260661236224247</v>
      </c>
      <c r="G96" s="71">
        <v>4064.3193385542236</v>
      </c>
      <c r="H96" s="71">
        <v>3271.0446092952934</v>
      </c>
    </row>
    <row r="97" spans="1:8" ht="14.25" thickBot="1" x14ac:dyDescent="0.3">
      <c r="A97" s="73" t="s">
        <v>49</v>
      </c>
      <c r="B97" s="71">
        <v>120134</v>
      </c>
      <c r="C97" s="71">
        <v>90596</v>
      </c>
      <c r="D97" s="28">
        <v>0.32600000000000001</v>
      </c>
      <c r="E97" s="28">
        <v>0.39800000000000002</v>
      </c>
      <c r="F97" s="28">
        <v>0.71348660662260477</v>
      </c>
      <c r="G97" s="71">
        <v>2277.6286351384842</v>
      </c>
      <c r="H97" s="71">
        <v>2341.7516746857295</v>
      </c>
    </row>
    <row r="98" spans="1:8" ht="14.25" thickBot="1" x14ac:dyDescent="0.3">
      <c r="A98" s="73" t="s">
        <v>50</v>
      </c>
      <c r="B98" s="71">
        <v>27833</v>
      </c>
      <c r="C98" s="71">
        <v>22973</v>
      </c>
      <c r="D98" s="28">
        <v>0.21160000000000001</v>
      </c>
      <c r="E98" s="28">
        <v>0.34710000000000002</v>
      </c>
      <c r="F98" s="28">
        <v>0.87903254364531325</v>
      </c>
      <c r="G98" s="71">
        <v>4627.456693029495</v>
      </c>
      <c r="H98" s="71">
        <v>2004.0715213368055</v>
      </c>
    </row>
    <row r="99" spans="1:8" ht="14.25" thickBot="1" x14ac:dyDescent="0.3">
      <c r="A99" s="73" t="s">
        <v>51</v>
      </c>
      <c r="B99" s="71">
        <v>27260</v>
      </c>
      <c r="C99" s="71">
        <v>165</v>
      </c>
      <c r="D99" s="28">
        <v>164.12909999999999</v>
      </c>
      <c r="E99" s="28">
        <v>13.941000000000001</v>
      </c>
      <c r="F99" s="28">
        <v>0.99988994864269998</v>
      </c>
      <c r="G99" s="71">
        <v>8956.0824569685465</v>
      </c>
      <c r="H99" s="71">
        <v>4454.3617998163454</v>
      </c>
    </row>
    <row r="100" spans="1:8" ht="14.25" thickBot="1" x14ac:dyDescent="0.3">
      <c r="A100" s="73" t="s">
        <v>52</v>
      </c>
      <c r="B100" s="71">
        <v>432</v>
      </c>
      <c r="C100" s="71">
        <v>535</v>
      </c>
      <c r="D100" s="28">
        <v>-0.1938</v>
      </c>
      <c r="E100" s="28">
        <v>0.19040000000000001</v>
      </c>
      <c r="F100" s="28">
        <v>1</v>
      </c>
      <c r="G100" s="71">
        <v>5187.0070301783262</v>
      </c>
      <c r="H100" s="71">
        <v>7095.8871686344401</v>
      </c>
    </row>
    <row r="101" spans="1:8" ht="14.25" thickBot="1" x14ac:dyDescent="0.3">
      <c r="A101" s="73" t="s">
        <v>53</v>
      </c>
      <c r="B101" s="71">
        <v>5406</v>
      </c>
      <c r="C101" s="71">
        <v>10546</v>
      </c>
      <c r="D101" s="28">
        <v>-0.4874</v>
      </c>
      <c r="E101" s="28">
        <v>0.314</v>
      </c>
      <c r="F101" s="28">
        <v>0.83671961581086074</v>
      </c>
      <c r="G101" s="71">
        <v>2896.4584647271295</v>
      </c>
      <c r="H101" s="71">
        <v>2905.3742728150755</v>
      </c>
    </row>
    <row r="102" spans="1:8" ht="14.25" thickBot="1" x14ac:dyDescent="0.3">
      <c r="A102" s="73" t="s">
        <v>54</v>
      </c>
      <c r="B102" s="71">
        <v>2138</v>
      </c>
      <c r="C102" s="71">
        <v>545</v>
      </c>
      <c r="D102" s="28">
        <v>2.9201000000000001</v>
      </c>
      <c r="E102" s="49">
        <v>0.24940000000000001</v>
      </c>
      <c r="F102" s="28">
        <v>0.90832553788587467</v>
      </c>
      <c r="G102" s="71">
        <v>3732.3246068075482</v>
      </c>
      <c r="H102" s="71">
        <v>2133.531913751694</v>
      </c>
    </row>
    <row r="103" spans="1:8" ht="14.25" thickBot="1" x14ac:dyDescent="0.3">
      <c r="A103" s="74" t="s">
        <v>55</v>
      </c>
      <c r="B103" s="71">
        <v>0</v>
      </c>
      <c r="C103" s="71">
        <v>0</v>
      </c>
      <c r="D103" s="84"/>
      <c r="E103" s="91"/>
      <c r="F103" s="28"/>
      <c r="G103" s="71"/>
      <c r="H103" s="71" t="s">
        <v>530</v>
      </c>
    </row>
    <row r="104" spans="1:8" s="8" customFormat="1" ht="19.899999999999999" customHeight="1" x14ac:dyDescent="0.3">
      <c r="A104" s="378" t="s">
        <v>60</v>
      </c>
      <c r="B104" s="378"/>
      <c r="C104" s="378"/>
      <c r="D104" s="378"/>
      <c r="E104" s="378"/>
      <c r="F104" s="378"/>
      <c r="G104" s="378"/>
      <c r="H104" s="378"/>
    </row>
    <row r="105" spans="1:8" ht="14.25" x14ac:dyDescent="0.3">
      <c r="A105" s="58"/>
      <c r="B105" s="58"/>
      <c r="C105" s="58"/>
      <c r="D105" s="58"/>
      <c r="E105" s="58"/>
      <c r="F105" s="58"/>
      <c r="G105" s="58"/>
      <c r="H105" s="58"/>
    </row>
    <row r="106" spans="1:8" ht="16.5" thickBot="1" x14ac:dyDescent="0.3">
      <c r="A106" s="5" t="s">
        <v>61</v>
      </c>
      <c r="B106" s="6"/>
      <c r="C106" s="6"/>
      <c r="D106" s="7"/>
      <c r="E106" s="7"/>
      <c r="F106" s="7"/>
      <c r="G106" s="7"/>
      <c r="H106" s="7"/>
    </row>
    <row r="107" spans="1:8" x14ac:dyDescent="0.2">
      <c r="A107" s="9"/>
      <c r="B107" s="10"/>
      <c r="C107" s="10"/>
      <c r="D107" s="10"/>
      <c r="E107" s="10"/>
      <c r="F107" s="10"/>
      <c r="G107" s="10"/>
      <c r="H107" s="11"/>
    </row>
    <row r="108" spans="1:8" ht="34.5" thickBot="1" x14ac:dyDescent="0.25">
      <c r="A108" s="13"/>
      <c r="B108" s="14" t="s">
        <v>218</v>
      </c>
      <c r="C108" s="76" t="s">
        <v>212</v>
      </c>
      <c r="D108" s="14" t="s">
        <v>219</v>
      </c>
      <c r="E108" s="76" t="s">
        <v>213</v>
      </c>
      <c r="F108" s="14" t="s">
        <v>220</v>
      </c>
      <c r="G108" s="76" t="s">
        <v>214</v>
      </c>
      <c r="H108" s="11"/>
    </row>
    <row r="109" spans="1:8" ht="13.5" thickBot="1" x14ac:dyDescent="0.25">
      <c r="A109" s="17"/>
      <c r="B109" s="77"/>
      <c r="C109" s="78"/>
      <c r="D109" s="77"/>
      <c r="E109" s="78"/>
      <c r="F109" s="77"/>
      <c r="G109" s="78"/>
      <c r="H109" s="11"/>
    </row>
    <row r="110" spans="1:8" s="37" customFormat="1" ht="13.5" thickBot="1" x14ac:dyDescent="0.25">
      <c r="A110" s="92" t="s">
        <v>62</v>
      </c>
      <c r="B110" s="93">
        <v>0.48980000000000001</v>
      </c>
      <c r="C110" s="93">
        <v>0.50460000000000005</v>
      </c>
      <c r="D110" s="93">
        <v>0.47399999999999998</v>
      </c>
      <c r="E110" s="93">
        <v>0.51949999999999996</v>
      </c>
      <c r="F110" s="93">
        <v>0.40360000000000001</v>
      </c>
      <c r="G110" s="93">
        <v>0.36990000000000001</v>
      </c>
      <c r="H110" s="68"/>
    </row>
    <row r="111" spans="1:8" s="37" customFormat="1" ht="13.5" thickBot="1" x14ac:dyDescent="0.25">
      <c r="A111" s="94" t="s">
        <v>42</v>
      </c>
      <c r="B111" s="28"/>
      <c r="C111" s="28"/>
      <c r="D111" s="28"/>
      <c r="E111" s="28"/>
      <c r="F111" s="28"/>
      <c r="G111" s="28"/>
      <c r="H111" s="11"/>
    </row>
    <row r="112" spans="1:8" s="37" customFormat="1" ht="13.5" thickBot="1" x14ac:dyDescent="0.25">
      <c r="A112" s="95" t="s">
        <v>43</v>
      </c>
      <c r="B112" s="28">
        <v>0.30280000000000001</v>
      </c>
      <c r="C112" s="28">
        <v>0.3866</v>
      </c>
      <c r="D112" s="28">
        <v>0.34420000000000001</v>
      </c>
      <c r="E112" s="28">
        <v>0.38429999999999997</v>
      </c>
      <c r="F112" s="28">
        <v>0.53239999999999998</v>
      </c>
      <c r="G112" s="28">
        <v>0.46160000000000001</v>
      </c>
      <c r="H112" s="11"/>
    </row>
    <row r="113" spans="1:8" s="37" customFormat="1" ht="13.5" thickBot="1" x14ac:dyDescent="0.25">
      <c r="A113" s="95" t="s">
        <v>44</v>
      </c>
      <c r="B113" s="28">
        <v>0.29020000000000001</v>
      </c>
      <c r="C113" s="28">
        <v>0.33910000000000001</v>
      </c>
      <c r="D113" s="28">
        <v>0.2888</v>
      </c>
      <c r="E113" s="28">
        <v>0.34549999999999997</v>
      </c>
      <c r="F113" s="28">
        <v>0.44590000000000002</v>
      </c>
      <c r="G113" s="28">
        <v>0.26290000000000002</v>
      </c>
      <c r="H113" s="11"/>
    </row>
    <row r="114" spans="1:8" s="37" customFormat="1" ht="13.5" thickBot="1" x14ac:dyDescent="0.25">
      <c r="A114" s="95" t="s">
        <v>45</v>
      </c>
      <c r="B114" s="28">
        <v>0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11"/>
    </row>
    <row r="115" spans="1:8" s="37" customFormat="1" ht="13.5" thickBot="1" x14ac:dyDescent="0.25">
      <c r="A115" s="95" t="s">
        <v>46</v>
      </c>
      <c r="B115" s="28">
        <v>0.56599999999999995</v>
      </c>
      <c r="C115" s="28">
        <v>0.62609999999999999</v>
      </c>
      <c r="D115" s="28">
        <v>0.55000000000000004</v>
      </c>
      <c r="E115" s="28">
        <v>0.59060000000000001</v>
      </c>
      <c r="F115" s="28">
        <v>0.40760000000000002</v>
      </c>
      <c r="G115" s="28">
        <v>0.38990000000000002</v>
      </c>
      <c r="H115" s="11"/>
    </row>
    <row r="116" spans="1:8" s="37" customFormat="1" ht="13.5" thickBot="1" x14ac:dyDescent="0.25">
      <c r="A116" s="95" t="s">
        <v>47</v>
      </c>
      <c r="B116" s="28">
        <v>0.54490000000000005</v>
      </c>
      <c r="C116" s="28">
        <v>0.69010000000000005</v>
      </c>
      <c r="D116" s="28">
        <v>0.55559999999999998</v>
      </c>
      <c r="E116" s="28">
        <v>0.6774</v>
      </c>
      <c r="F116" s="28">
        <v>0.31190000000000001</v>
      </c>
      <c r="G116" s="28">
        <v>0.30590000000000001</v>
      </c>
      <c r="H116" s="11"/>
    </row>
    <row r="117" spans="1:8" ht="13.5" thickBot="1" x14ac:dyDescent="0.25">
      <c r="A117" s="95" t="s">
        <v>48</v>
      </c>
      <c r="B117" s="28">
        <v>0.191</v>
      </c>
      <c r="C117" s="28">
        <v>0.40110000000000001</v>
      </c>
      <c r="D117" s="28">
        <v>0.27510000000000001</v>
      </c>
      <c r="E117" s="28">
        <v>0.28720000000000001</v>
      </c>
      <c r="F117" s="28">
        <v>0.44490000000000002</v>
      </c>
      <c r="G117" s="28">
        <v>0.42670000000000002</v>
      </c>
      <c r="H117" s="11"/>
    </row>
    <row r="118" spans="1:8" s="37" customFormat="1" ht="13.5" thickBot="1" x14ac:dyDescent="0.25">
      <c r="A118" s="95" t="s">
        <v>49</v>
      </c>
      <c r="B118" s="28">
        <v>0.40260000000000001</v>
      </c>
      <c r="C118" s="28">
        <v>0.30909999999999999</v>
      </c>
      <c r="D118" s="28">
        <v>0.34449999999999997</v>
      </c>
      <c r="E118" s="28">
        <v>0.36080000000000001</v>
      </c>
      <c r="F118" s="28">
        <v>0.51370000000000005</v>
      </c>
      <c r="G118" s="28">
        <v>0.4839</v>
      </c>
      <c r="H118" s="11"/>
    </row>
    <row r="119" spans="1:8" s="37" customFormat="1" ht="13.5" thickBot="1" x14ac:dyDescent="0.25">
      <c r="A119" s="95" t="s">
        <v>50</v>
      </c>
      <c r="B119" s="28">
        <v>0.34720000000000001</v>
      </c>
      <c r="C119" s="28">
        <v>0.2898</v>
      </c>
      <c r="D119" s="28">
        <v>0.37919999999999998</v>
      </c>
      <c r="E119" s="28">
        <v>0.42070000000000002</v>
      </c>
      <c r="F119" s="28">
        <v>0.33800000000000002</v>
      </c>
      <c r="G119" s="28">
        <v>0.33889999999999998</v>
      </c>
      <c r="H119" s="11"/>
    </row>
    <row r="120" spans="1:8" s="37" customFormat="1" ht="13.5" thickBot="1" x14ac:dyDescent="0.25">
      <c r="A120" s="95" t="s">
        <v>51</v>
      </c>
      <c r="B120" s="28">
        <v>7.6494</v>
      </c>
      <c r="C120" s="28">
        <v>4.3999999999999997E-2</v>
      </c>
      <c r="D120" s="28">
        <v>7.2572000000000001</v>
      </c>
      <c r="E120" s="28">
        <v>6.2399999999999997E-2</v>
      </c>
      <c r="F120" s="28">
        <v>0.48920000000000002</v>
      </c>
      <c r="G120" s="28">
        <v>0.24990000000000001</v>
      </c>
      <c r="H120" s="11"/>
    </row>
    <row r="121" spans="1:8" s="37" customFormat="1" ht="13.5" thickBot="1" x14ac:dyDescent="0.25">
      <c r="A121" s="95" t="s">
        <v>52</v>
      </c>
      <c r="B121" s="28">
        <v>0.18640000000000001</v>
      </c>
      <c r="C121" s="28">
        <v>0.20810000000000001</v>
      </c>
      <c r="D121" s="28">
        <v>0.1875</v>
      </c>
      <c r="E121" s="28">
        <v>0.2089</v>
      </c>
      <c r="F121" s="28">
        <v>0.45879999999999999</v>
      </c>
      <c r="G121" s="28">
        <v>0.4607</v>
      </c>
      <c r="H121" s="11"/>
    </row>
    <row r="122" spans="1:8" s="37" customFormat="1" ht="13.5" thickBot="1" x14ac:dyDescent="0.25">
      <c r="A122" s="95" t="s">
        <v>53</v>
      </c>
      <c r="B122" s="28">
        <v>0.2964</v>
      </c>
      <c r="C122" s="28">
        <v>0.35980000000000001</v>
      </c>
      <c r="D122" s="28">
        <v>0.2923</v>
      </c>
      <c r="E122" s="28">
        <v>0.35</v>
      </c>
      <c r="F122" s="28">
        <v>0.53380000000000005</v>
      </c>
      <c r="G122" s="28">
        <v>0.49790000000000001</v>
      </c>
      <c r="H122" s="11"/>
    </row>
    <row r="123" spans="1:8" ht="13.5" thickBot="1" x14ac:dyDescent="0.25">
      <c r="A123" s="95" t="s">
        <v>54</v>
      </c>
      <c r="B123" s="28">
        <v>0.2465</v>
      </c>
      <c r="C123" s="28">
        <v>8.2100000000000006E-2</v>
      </c>
      <c r="D123" s="28">
        <v>0.21590000000000001</v>
      </c>
      <c r="E123" s="28">
        <v>9.2200000000000004E-2</v>
      </c>
      <c r="F123" s="28">
        <v>0.73180000000000001</v>
      </c>
      <c r="G123" s="28">
        <v>0.71009999999999995</v>
      </c>
      <c r="H123" s="11"/>
    </row>
    <row r="124" spans="1:8" s="8" customFormat="1" ht="15.75" thickBot="1" x14ac:dyDescent="0.25">
      <c r="A124" s="96" t="s">
        <v>55</v>
      </c>
      <c r="B124" s="84">
        <v>0</v>
      </c>
      <c r="C124" s="84">
        <v>0</v>
      </c>
      <c r="D124" s="84">
        <v>0</v>
      </c>
      <c r="E124" s="84">
        <v>0</v>
      </c>
      <c r="F124" s="84">
        <v>0</v>
      </c>
      <c r="G124" s="84">
        <v>0</v>
      </c>
      <c r="H124" s="11"/>
    </row>
    <row r="125" spans="1:8" s="8" customFormat="1" ht="22.15" customHeight="1" x14ac:dyDescent="0.25">
      <c r="A125" s="380" t="s">
        <v>63</v>
      </c>
      <c r="B125" s="380"/>
      <c r="C125" s="380"/>
      <c r="D125" s="380"/>
      <c r="E125" s="380"/>
      <c r="F125" s="380"/>
      <c r="G125" s="380"/>
      <c r="H125" s="380"/>
    </row>
    <row r="126" spans="1:8" ht="13.5" x14ac:dyDescent="0.25">
      <c r="A126" s="97"/>
      <c r="B126" s="97"/>
      <c r="C126" s="97"/>
      <c r="D126" s="97"/>
      <c r="E126" s="97"/>
      <c r="F126" s="97"/>
      <c r="G126" s="97"/>
      <c r="H126" s="97"/>
    </row>
    <row r="127" spans="1:8" ht="16.5" thickBot="1" x14ac:dyDescent="0.3">
      <c r="A127" s="5" t="s">
        <v>64</v>
      </c>
      <c r="B127" s="6"/>
      <c r="C127" s="6"/>
      <c r="D127" s="6"/>
      <c r="E127" s="6"/>
      <c r="F127" s="8"/>
      <c r="G127" s="8"/>
      <c r="H127" s="8"/>
    </row>
    <row r="128" spans="1:8" x14ac:dyDescent="0.2">
      <c r="A128" s="9"/>
      <c r="B128" s="10"/>
      <c r="C128" s="10"/>
      <c r="D128" s="10"/>
      <c r="E128" s="10"/>
    </row>
    <row r="129" spans="1:8" ht="34.5" thickBot="1" x14ac:dyDescent="0.3">
      <c r="A129" s="59"/>
      <c r="B129" s="14" t="s">
        <v>216</v>
      </c>
      <c r="C129" s="76" t="s">
        <v>210</v>
      </c>
      <c r="D129" s="14" t="s">
        <v>0</v>
      </c>
      <c r="E129" s="76" t="s">
        <v>65</v>
      </c>
    </row>
    <row r="130" spans="1:8" ht="14.25" thickBot="1" x14ac:dyDescent="0.3">
      <c r="A130" s="66"/>
      <c r="B130" s="77"/>
      <c r="C130" s="78"/>
      <c r="D130" s="77"/>
      <c r="E130" s="78"/>
    </row>
    <row r="131" spans="1:8" ht="14.25" thickBot="1" x14ac:dyDescent="0.3">
      <c r="A131" s="81" t="s">
        <v>30</v>
      </c>
      <c r="B131" s="98">
        <v>4477589</v>
      </c>
      <c r="C131" s="98">
        <v>4518626</v>
      </c>
      <c r="D131" s="90">
        <v>-9.1000000000000004E-3</v>
      </c>
      <c r="E131" s="90">
        <v>1</v>
      </c>
    </row>
    <row r="132" spans="1:8" ht="14.25" thickBot="1" x14ac:dyDescent="0.3">
      <c r="A132" s="26" t="s">
        <v>31</v>
      </c>
      <c r="B132" s="99">
        <v>3563470</v>
      </c>
      <c r="C132" s="99">
        <v>3636824</v>
      </c>
      <c r="D132" s="28">
        <v>-2.0199999999999999E-2</v>
      </c>
      <c r="E132" s="28">
        <v>0.79579999999999995</v>
      </c>
      <c r="H132" s="100"/>
    </row>
    <row r="133" spans="1:8" ht="14.25" thickBot="1" x14ac:dyDescent="0.3">
      <c r="A133" s="33" t="s">
        <v>32</v>
      </c>
      <c r="B133" s="99">
        <v>-315744</v>
      </c>
      <c r="C133" s="99">
        <v>-255185</v>
      </c>
      <c r="D133" s="28">
        <v>-0.23730000000000001</v>
      </c>
      <c r="E133" s="28">
        <v>-7.0499999999999993E-2</v>
      </c>
      <c r="F133" s="37"/>
      <c r="H133" s="101"/>
    </row>
    <row r="134" spans="1:8" ht="14.25" thickBot="1" x14ac:dyDescent="0.3">
      <c r="A134" s="33" t="s">
        <v>33</v>
      </c>
      <c r="B134" s="99">
        <v>2748088</v>
      </c>
      <c r="C134" s="99">
        <v>2526901</v>
      </c>
      <c r="D134" s="28">
        <v>8.7499999999999994E-2</v>
      </c>
      <c r="E134" s="28">
        <v>0.61370000000000002</v>
      </c>
      <c r="F134" s="37"/>
      <c r="H134" s="101"/>
    </row>
    <row r="135" spans="1:8" ht="14.25" thickBot="1" x14ac:dyDescent="0.3">
      <c r="A135" s="38" t="s">
        <v>34</v>
      </c>
      <c r="B135" s="99">
        <v>12404</v>
      </c>
      <c r="C135" s="99">
        <v>10971</v>
      </c>
      <c r="D135" s="28">
        <v>0.13059999999999999</v>
      </c>
      <c r="E135" s="28">
        <v>2.8E-3</v>
      </c>
      <c r="F135" s="37"/>
      <c r="H135" s="101"/>
    </row>
    <row r="136" spans="1:8" ht="14.25" thickBot="1" x14ac:dyDescent="0.3">
      <c r="A136" s="33" t="s">
        <v>35</v>
      </c>
      <c r="B136" s="99">
        <v>918850</v>
      </c>
      <c r="C136" s="99">
        <v>1136843</v>
      </c>
      <c r="D136" s="28">
        <v>-0.1918</v>
      </c>
      <c r="E136" s="28">
        <v>0.20519999999999999</v>
      </c>
      <c r="F136" s="37"/>
      <c r="H136" s="101"/>
    </row>
    <row r="137" spans="1:8" ht="14.25" thickBot="1" x14ac:dyDescent="0.3">
      <c r="A137" s="33" t="s">
        <v>36</v>
      </c>
      <c r="B137" s="99">
        <v>142917</v>
      </c>
      <c r="C137" s="99">
        <v>163929</v>
      </c>
      <c r="D137" s="28">
        <v>-0.12820000000000001</v>
      </c>
      <c r="E137" s="28">
        <v>3.1899999999999998E-2</v>
      </c>
      <c r="F137" s="37"/>
      <c r="H137" s="101"/>
    </row>
    <row r="138" spans="1:8" ht="14.25" thickBot="1" x14ac:dyDescent="0.3">
      <c r="A138" s="33" t="s">
        <v>38</v>
      </c>
      <c r="B138" s="99">
        <v>69360</v>
      </c>
      <c r="C138" s="99">
        <v>64335</v>
      </c>
      <c r="D138" s="28">
        <v>7.8100000000000003E-2</v>
      </c>
      <c r="E138" s="28">
        <v>1.55E-2</v>
      </c>
      <c r="F138" s="102"/>
      <c r="H138" s="102"/>
    </row>
    <row r="139" spans="1:8" ht="14.25" thickBot="1" x14ac:dyDescent="0.3">
      <c r="A139" s="33" t="s">
        <v>40</v>
      </c>
      <c r="B139" s="99">
        <v>0</v>
      </c>
      <c r="C139" s="99">
        <v>0</v>
      </c>
      <c r="D139" s="28"/>
      <c r="E139" s="28">
        <v>0</v>
      </c>
      <c r="F139" s="102"/>
      <c r="H139" s="102"/>
    </row>
    <row r="140" spans="1:8" ht="14.25" thickBot="1" x14ac:dyDescent="0.3">
      <c r="A140" s="26" t="s">
        <v>41</v>
      </c>
      <c r="B140" s="99">
        <v>914119</v>
      </c>
      <c r="C140" s="99">
        <v>881802</v>
      </c>
      <c r="D140" s="28">
        <v>3.6600000000000001E-2</v>
      </c>
      <c r="E140" s="28">
        <v>0.20419999999999999</v>
      </c>
      <c r="H140" s="100"/>
    </row>
    <row r="141" spans="1:8" ht="14.25" thickBot="1" x14ac:dyDescent="0.3">
      <c r="A141" s="33" t="s">
        <v>66</v>
      </c>
      <c r="B141" s="99">
        <v>0</v>
      </c>
      <c r="C141" s="99">
        <v>0</v>
      </c>
      <c r="D141" s="28"/>
      <c r="E141" s="28">
        <v>0</v>
      </c>
      <c r="F141" s="37"/>
      <c r="H141" s="101"/>
    </row>
    <row r="142" spans="1:8" ht="14.25" thickBot="1" x14ac:dyDescent="0.3">
      <c r="A142" s="33" t="s">
        <v>67</v>
      </c>
      <c r="B142" s="71">
        <v>854841</v>
      </c>
      <c r="C142" s="71">
        <v>819540</v>
      </c>
      <c r="D142" s="28">
        <v>4.3099999999999999E-2</v>
      </c>
      <c r="E142" s="49">
        <v>0.19089999999999999</v>
      </c>
      <c r="F142" s="37"/>
      <c r="H142" s="101"/>
    </row>
    <row r="143" spans="1:8" ht="14.25" thickBot="1" x14ac:dyDescent="0.3">
      <c r="A143" s="103" t="s">
        <v>68</v>
      </c>
      <c r="B143" s="83">
        <v>59279</v>
      </c>
      <c r="C143" s="83">
        <v>62262</v>
      </c>
      <c r="D143" s="84">
        <v>-4.7899999999999998E-2</v>
      </c>
      <c r="E143" s="91">
        <v>1.32E-2</v>
      </c>
      <c r="F143" s="102"/>
      <c r="H143" s="102"/>
    </row>
    <row r="144" spans="1:8" ht="14.25" x14ac:dyDescent="0.3">
      <c r="A144" s="378"/>
      <c r="B144" s="378"/>
      <c r="C144" s="378"/>
      <c r="D144" s="378"/>
      <c r="E144" s="378"/>
      <c r="F144" s="379"/>
      <c r="G144" s="379"/>
      <c r="H144" s="379"/>
    </row>
    <row r="145" spans="1:8" ht="16.5" thickBot="1" x14ac:dyDescent="0.3">
      <c r="A145" s="104" t="s">
        <v>69</v>
      </c>
      <c r="B145" s="7"/>
      <c r="C145" s="7"/>
      <c r="D145" s="7"/>
      <c r="E145" s="7"/>
      <c r="F145" s="7"/>
      <c r="G145" s="7"/>
      <c r="H145" s="7"/>
    </row>
    <row r="146" spans="1:8" x14ac:dyDescent="0.2">
      <c r="A146" s="9"/>
      <c r="B146" s="10"/>
      <c r="C146" s="10"/>
      <c r="D146" s="10"/>
      <c r="E146" s="10"/>
    </row>
    <row r="147" spans="1:8" ht="34.5" thickBot="1" x14ac:dyDescent="0.25">
      <c r="A147" s="13"/>
      <c r="B147" s="14" t="s">
        <v>216</v>
      </c>
      <c r="C147" s="76" t="s">
        <v>210</v>
      </c>
      <c r="D147" s="14" t="s">
        <v>0</v>
      </c>
      <c r="E147" s="61" t="s">
        <v>70</v>
      </c>
    </row>
    <row r="148" spans="1:8" ht="14.25" thickBot="1" x14ac:dyDescent="0.3">
      <c r="A148" s="17"/>
      <c r="B148" s="18"/>
      <c r="C148" s="18"/>
      <c r="D148" s="19"/>
      <c r="E148" s="19"/>
    </row>
    <row r="149" spans="1:8" ht="14.25" thickBot="1" x14ac:dyDescent="0.3">
      <c r="A149" s="51" t="s">
        <v>71</v>
      </c>
      <c r="B149" s="105">
        <v>4974756</v>
      </c>
      <c r="C149" s="105">
        <v>4816638</v>
      </c>
      <c r="D149" s="90">
        <v>3.2800000000000003E-2</v>
      </c>
      <c r="E149" s="90">
        <v>1.3978999999999999</v>
      </c>
    </row>
    <row r="150" spans="1:8" ht="14.25" thickBot="1" x14ac:dyDescent="0.3">
      <c r="A150" s="106" t="s">
        <v>72</v>
      </c>
      <c r="B150" s="107">
        <v>44702</v>
      </c>
      <c r="C150" s="107">
        <v>40331</v>
      </c>
      <c r="D150" s="28">
        <v>0.1084</v>
      </c>
      <c r="E150" s="28">
        <v>1.26E-2</v>
      </c>
    </row>
    <row r="151" spans="1:8" ht="14.25" thickBot="1" x14ac:dyDescent="0.3">
      <c r="A151" s="26" t="s">
        <v>73</v>
      </c>
      <c r="B151" s="107">
        <v>192706</v>
      </c>
      <c r="C151" s="107">
        <v>296506</v>
      </c>
      <c r="D151" s="28">
        <v>-0.35010000000000002</v>
      </c>
      <c r="E151" s="28">
        <v>5.4199999999999998E-2</v>
      </c>
    </row>
    <row r="152" spans="1:8" ht="14.25" thickBot="1" x14ac:dyDescent="0.3">
      <c r="A152" s="26" t="s">
        <v>74</v>
      </c>
      <c r="B152" s="107">
        <v>7936</v>
      </c>
      <c r="C152" s="107">
        <v>6618</v>
      </c>
      <c r="D152" s="28">
        <v>0.19919999999999999</v>
      </c>
      <c r="E152" s="28">
        <v>2.2000000000000001E-3</v>
      </c>
    </row>
    <row r="153" spans="1:8" ht="14.25" thickBot="1" x14ac:dyDescent="0.3">
      <c r="A153" s="26" t="s">
        <v>75</v>
      </c>
      <c r="B153" s="107">
        <v>4388451</v>
      </c>
      <c r="C153" s="107">
        <v>4165063</v>
      </c>
      <c r="D153" s="28">
        <v>5.3600000000000002E-2</v>
      </c>
      <c r="E153" s="28">
        <v>1.2331000000000001</v>
      </c>
    </row>
    <row r="154" spans="1:8" ht="14.25" thickBot="1" x14ac:dyDescent="0.3">
      <c r="A154" s="33" t="s">
        <v>76</v>
      </c>
      <c r="B154" s="107">
        <v>2408944</v>
      </c>
      <c r="C154" s="107">
        <v>2312578</v>
      </c>
      <c r="D154" s="28">
        <v>4.1700000000000001E-2</v>
      </c>
      <c r="E154" s="28">
        <v>0.67689999999999995</v>
      </c>
    </row>
    <row r="155" spans="1:8" ht="14.25" thickBot="1" x14ac:dyDescent="0.3">
      <c r="A155" s="33" t="s">
        <v>77</v>
      </c>
      <c r="B155" s="107">
        <v>1972643</v>
      </c>
      <c r="C155" s="107">
        <v>1843443</v>
      </c>
      <c r="D155" s="28">
        <v>7.0099999999999996E-2</v>
      </c>
      <c r="E155" s="28">
        <v>0.55430000000000001</v>
      </c>
    </row>
    <row r="156" spans="1:8" ht="14.25" thickBot="1" x14ac:dyDescent="0.3">
      <c r="A156" s="33" t="s">
        <v>78</v>
      </c>
      <c r="B156" s="107">
        <v>6864</v>
      </c>
      <c r="C156" s="107">
        <v>9042</v>
      </c>
      <c r="D156" s="28">
        <v>-0.2409</v>
      </c>
      <c r="E156" s="28">
        <v>1.9E-3</v>
      </c>
    </row>
    <row r="157" spans="1:8" ht="14.25" thickBot="1" x14ac:dyDescent="0.3">
      <c r="A157" s="33" t="s">
        <v>79</v>
      </c>
      <c r="B157" s="107">
        <v>0</v>
      </c>
      <c r="C157" s="107">
        <v>0</v>
      </c>
      <c r="D157" s="28"/>
      <c r="E157" s="28">
        <v>0</v>
      </c>
    </row>
    <row r="158" spans="1:8" ht="14.25" thickBot="1" x14ac:dyDescent="0.3">
      <c r="A158" s="26" t="s">
        <v>80</v>
      </c>
      <c r="B158" s="107">
        <v>311045</v>
      </c>
      <c r="C158" s="107">
        <v>259587</v>
      </c>
      <c r="D158" s="28">
        <v>0.19819999999999999</v>
      </c>
      <c r="E158" s="28">
        <v>8.7400000000000005E-2</v>
      </c>
    </row>
    <row r="159" spans="1:8" ht="14.25" thickBot="1" x14ac:dyDescent="0.3">
      <c r="A159" s="26" t="s">
        <v>81</v>
      </c>
      <c r="B159" s="107">
        <v>3626</v>
      </c>
      <c r="C159" s="107">
        <v>3248</v>
      </c>
      <c r="D159" s="28">
        <v>0.1163</v>
      </c>
      <c r="E159" s="28">
        <v>1E-3</v>
      </c>
    </row>
    <row r="160" spans="1:8" ht="14.25" thickBot="1" x14ac:dyDescent="0.3">
      <c r="A160" s="26" t="s">
        <v>82</v>
      </c>
      <c r="B160" s="107">
        <v>26289</v>
      </c>
      <c r="C160" s="107">
        <v>45285</v>
      </c>
      <c r="D160" s="28">
        <v>-0.41949999999999998</v>
      </c>
      <c r="E160" s="28">
        <v>7.4000000000000003E-3</v>
      </c>
    </row>
    <row r="161" spans="1:8" ht="14.25" thickBot="1" x14ac:dyDescent="0.3">
      <c r="A161" s="26" t="s">
        <v>83</v>
      </c>
      <c r="B161" s="107">
        <v>0</v>
      </c>
      <c r="C161" s="107">
        <v>0</v>
      </c>
      <c r="D161" s="28"/>
      <c r="E161" s="28">
        <v>0</v>
      </c>
    </row>
    <row r="162" spans="1:8" ht="14.25" thickBot="1" x14ac:dyDescent="0.3">
      <c r="A162" s="108" t="s">
        <v>84</v>
      </c>
      <c r="B162" s="107">
        <v>1249265</v>
      </c>
      <c r="C162" s="107">
        <v>1276629</v>
      </c>
      <c r="D162" s="28">
        <v>-2.1399999999999999E-2</v>
      </c>
      <c r="E162" s="28">
        <v>1.3595999999999999</v>
      </c>
    </row>
    <row r="163" spans="1:8" ht="14.25" thickBot="1" x14ac:dyDescent="0.3">
      <c r="A163" s="108" t="s">
        <v>85</v>
      </c>
      <c r="B163" s="107">
        <v>78254</v>
      </c>
      <c r="C163" s="107">
        <v>40980</v>
      </c>
      <c r="D163" s="28">
        <v>0.90959999999999996</v>
      </c>
      <c r="E163" s="28">
        <v>2.1999999999999999E-2</v>
      </c>
    </row>
    <row r="164" spans="1:8" ht="14.25" thickBot="1" x14ac:dyDescent="0.3">
      <c r="A164" s="108" t="s">
        <v>86</v>
      </c>
      <c r="B164" s="107">
        <v>204407</v>
      </c>
      <c r="C164" s="107">
        <v>189102</v>
      </c>
      <c r="D164" s="28">
        <v>8.09E-2</v>
      </c>
      <c r="E164" s="28">
        <v>5.74E-2</v>
      </c>
    </row>
    <row r="165" spans="1:8" ht="14.25" thickBot="1" x14ac:dyDescent="0.3">
      <c r="A165" s="26" t="s">
        <v>87</v>
      </c>
      <c r="B165" s="107">
        <v>212815</v>
      </c>
      <c r="C165" s="107">
        <v>193668</v>
      </c>
      <c r="D165" s="28">
        <v>9.8900000000000002E-2</v>
      </c>
      <c r="E165" s="28">
        <v>5.9799999999999999E-2</v>
      </c>
    </row>
    <row r="166" spans="1:8" ht="14.25" thickBot="1" x14ac:dyDescent="0.3">
      <c r="A166" s="26" t="s">
        <v>88</v>
      </c>
      <c r="B166" s="109">
        <v>-8407</v>
      </c>
      <c r="C166" s="109">
        <v>-5354</v>
      </c>
      <c r="D166" s="28">
        <v>-0.57040000000000002</v>
      </c>
      <c r="E166" s="28">
        <v>-2.3999999999999998E-3</v>
      </c>
    </row>
    <row r="167" spans="1:8" ht="14.25" thickBot="1" x14ac:dyDescent="0.3">
      <c r="A167" s="26" t="s">
        <v>89</v>
      </c>
      <c r="B167" s="109">
        <v>-1</v>
      </c>
      <c r="C167" s="109">
        <v>787</v>
      </c>
      <c r="D167" s="28">
        <v>-1.0012000000000001</v>
      </c>
      <c r="E167" s="28">
        <v>0</v>
      </c>
    </row>
    <row r="168" spans="1:8" ht="14.25" thickBot="1" x14ac:dyDescent="0.3">
      <c r="A168" s="110" t="s">
        <v>90</v>
      </c>
      <c r="B168" s="111">
        <v>259528</v>
      </c>
      <c r="C168" s="111">
        <v>244551</v>
      </c>
      <c r="D168" s="84">
        <v>6.1199999999999997E-2</v>
      </c>
      <c r="E168" s="84">
        <v>7.2900000000000006E-2</v>
      </c>
    </row>
    <row r="169" spans="1:8" ht="19.899999999999999" customHeight="1" x14ac:dyDescent="0.3">
      <c r="A169" s="379" t="s">
        <v>91</v>
      </c>
      <c r="B169" s="379"/>
      <c r="C169" s="379"/>
      <c r="D169" s="379"/>
      <c r="E169" s="379"/>
      <c r="F169" s="379"/>
      <c r="G169" s="379"/>
      <c r="H169" s="379"/>
    </row>
    <row r="170" spans="1:8" ht="14.25" x14ac:dyDescent="0.3">
      <c r="A170" s="112"/>
      <c r="B170" s="86"/>
      <c r="C170" s="86"/>
      <c r="D170" s="86"/>
      <c r="E170" s="86"/>
    </row>
    <row r="171" spans="1:8" ht="16.5" thickBot="1" x14ac:dyDescent="0.3">
      <c r="A171" s="5" t="s">
        <v>92</v>
      </c>
      <c r="B171" s="6"/>
      <c r="C171" s="6"/>
      <c r="D171" s="6"/>
      <c r="E171" s="7"/>
    </row>
    <row r="172" spans="1:8" x14ac:dyDescent="0.2">
      <c r="A172" s="9"/>
      <c r="B172" s="10"/>
      <c r="C172" s="10"/>
      <c r="D172" s="10"/>
      <c r="E172" s="113"/>
    </row>
    <row r="173" spans="1:8" ht="23.25" thickBot="1" x14ac:dyDescent="0.3">
      <c r="A173" s="59"/>
      <c r="B173" s="14" t="s">
        <v>216</v>
      </c>
      <c r="C173" s="76" t="s">
        <v>210</v>
      </c>
      <c r="D173" s="14" t="s">
        <v>0</v>
      </c>
      <c r="E173" s="114"/>
    </row>
    <row r="174" spans="1:8" ht="14.25" thickBot="1" x14ac:dyDescent="0.3">
      <c r="A174" s="66"/>
      <c r="B174" s="77"/>
      <c r="C174" s="78"/>
      <c r="D174" s="77"/>
      <c r="E174" s="115"/>
    </row>
    <row r="175" spans="1:8" ht="14.25" thickBot="1" x14ac:dyDescent="0.3">
      <c r="A175" s="81" t="s">
        <v>93</v>
      </c>
      <c r="B175" s="98">
        <v>1599274</v>
      </c>
      <c r="C175" s="98">
        <v>1479663</v>
      </c>
      <c r="D175" s="90">
        <v>8.0799999999999997E-2</v>
      </c>
      <c r="E175" s="82"/>
    </row>
    <row r="176" spans="1:8" ht="14.25" thickBot="1" x14ac:dyDescent="0.3">
      <c r="A176" s="26" t="s">
        <v>94</v>
      </c>
      <c r="B176" s="99">
        <v>1599274</v>
      </c>
      <c r="C176" s="99">
        <v>1479663</v>
      </c>
      <c r="D176" s="28">
        <v>8.0799999999999997E-2</v>
      </c>
      <c r="E176" s="82"/>
    </row>
    <row r="177" spans="1:7" ht="14.25" thickBot="1" x14ac:dyDescent="0.3">
      <c r="A177" s="33" t="s">
        <v>95</v>
      </c>
      <c r="B177" s="99">
        <v>1596200</v>
      </c>
      <c r="C177" s="99">
        <v>1479320</v>
      </c>
      <c r="D177" s="28">
        <v>7.9000000000000001E-2</v>
      </c>
      <c r="E177" s="82"/>
    </row>
    <row r="178" spans="1:7" ht="14.25" thickBot="1" x14ac:dyDescent="0.3">
      <c r="A178" s="33" t="s">
        <v>96</v>
      </c>
      <c r="B178" s="99">
        <v>0</v>
      </c>
      <c r="C178" s="99">
        <v>200</v>
      </c>
      <c r="D178" s="28">
        <v>-1</v>
      </c>
      <c r="E178" s="82"/>
    </row>
    <row r="179" spans="1:7" ht="14.25" thickBot="1" x14ac:dyDescent="0.3">
      <c r="A179" s="33" t="s">
        <v>97</v>
      </c>
      <c r="B179" s="99">
        <v>0</v>
      </c>
      <c r="C179" s="99">
        <v>0</v>
      </c>
      <c r="D179" s="28"/>
      <c r="E179" s="82"/>
    </row>
    <row r="180" spans="1:7" ht="14.25" thickBot="1" x14ac:dyDescent="0.3">
      <c r="A180" s="33" t="s">
        <v>98</v>
      </c>
      <c r="B180" s="99">
        <v>3074</v>
      </c>
      <c r="C180" s="99">
        <v>143</v>
      </c>
      <c r="D180" s="28">
        <v>20.514199999999999</v>
      </c>
      <c r="E180" s="82"/>
    </row>
    <row r="181" spans="1:7" ht="14.25" thickBot="1" x14ac:dyDescent="0.3">
      <c r="A181" s="26" t="s">
        <v>99</v>
      </c>
      <c r="B181" s="99">
        <v>0</v>
      </c>
      <c r="C181" s="99">
        <v>0</v>
      </c>
      <c r="D181" s="28"/>
      <c r="E181" s="82"/>
    </row>
    <row r="182" spans="1:7" ht="14.25" thickBot="1" x14ac:dyDescent="0.3">
      <c r="A182" s="108" t="s">
        <v>100</v>
      </c>
      <c r="B182" s="99">
        <v>1754716</v>
      </c>
      <c r="C182" s="99">
        <v>1634520</v>
      </c>
      <c r="D182" s="28">
        <v>7.3499999999999996E-2</v>
      </c>
      <c r="E182" s="82"/>
    </row>
    <row r="183" spans="1:7" ht="14.25" thickBot="1" x14ac:dyDescent="0.3">
      <c r="A183" s="108" t="s">
        <v>101</v>
      </c>
      <c r="B183" s="99">
        <v>1340322</v>
      </c>
      <c r="C183" s="99">
        <v>1204479</v>
      </c>
      <c r="D183" s="28">
        <v>0.1128</v>
      </c>
      <c r="E183" s="82"/>
    </row>
    <row r="184" spans="1:7" ht="14.25" thickBot="1" x14ac:dyDescent="0.3">
      <c r="A184" s="108" t="s">
        <v>102</v>
      </c>
      <c r="B184" s="303">
        <v>832019</v>
      </c>
      <c r="C184" s="99">
        <v>0</v>
      </c>
      <c r="D184" s="28"/>
      <c r="E184" s="82"/>
    </row>
    <row r="185" spans="1:7" ht="14.25" thickBot="1" x14ac:dyDescent="0.3">
      <c r="A185" s="110" t="s">
        <v>103</v>
      </c>
      <c r="B185" s="304">
        <v>298947</v>
      </c>
      <c r="C185" s="304">
        <v>0</v>
      </c>
      <c r="D185" s="305"/>
      <c r="E185" s="82"/>
    </row>
    <row r="186" spans="1:7" ht="14.25" x14ac:dyDescent="0.3">
      <c r="A186" s="112"/>
      <c r="B186" s="86"/>
      <c r="C186" s="86"/>
      <c r="D186" s="86"/>
      <c r="E186" s="86"/>
    </row>
    <row r="187" spans="1:7" ht="14.25" x14ac:dyDescent="0.3">
      <c r="A187" s="112"/>
      <c r="B187" s="86"/>
      <c r="C187" s="86"/>
      <c r="D187" s="86"/>
      <c r="E187" s="86"/>
    </row>
    <row r="188" spans="1:7" ht="16.5" thickBot="1" x14ac:dyDescent="0.3">
      <c r="A188" s="5" t="s">
        <v>104</v>
      </c>
      <c r="B188" s="6"/>
      <c r="C188" s="6"/>
      <c r="D188" s="6"/>
      <c r="E188" s="6"/>
      <c r="F188" s="6"/>
      <c r="G188" s="6"/>
    </row>
    <row r="189" spans="1:7" x14ac:dyDescent="0.2">
      <c r="A189" s="9"/>
      <c r="B189" s="10"/>
      <c r="C189" s="10"/>
      <c r="D189" s="10"/>
      <c r="E189" s="113"/>
    </row>
    <row r="190" spans="1:7" ht="57" thickBot="1" x14ac:dyDescent="0.3">
      <c r="A190" s="59"/>
      <c r="B190" s="14" t="s">
        <v>221</v>
      </c>
      <c r="C190" s="76" t="s">
        <v>215</v>
      </c>
      <c r="D190" s="14" t="s">
        <v>222</v>
      </c>
      <c r="E190" s="14" t="s">
        <v>4</v>
      </c>
      <c r="F190" s="14" t="s">
        <v>5</v>
      </c>
      <c r="G190" s="14" t="s">
        <v>6</v>
      </c>
    </row>
    <row r="191" spans="1:7" ht="14.25" thickBot="1" x14ac:dyDescent="0.3">
      <c r="A191" s="66"/>
      <c r="B191" s="77"/>
      <c r="C191" s="78"/>
      <c r="D191" s="77"/>
      <c r="E191" s="115"/>
    </row>
    <row r="192" spans="1:7" ht="14.25" thickBot="1" x14ac:dyDescent="0.3">
      <c r="A192" s="116" t="s">
        <v>105</v>
      </c>
      <c r="B192" s="306">
        <v>1.9221594668206512</v>
      </c>
      <c r="C192" s="307">
        <v>1.9338251676117066</v>
      </c>
      <c r="D192" s="307">
        <v>1.940330195411039</v>
      </c>
      <c r="E192" s="307">
        <v>1.6597</v>
      </c>
      <c r="F192" s="307">
        <v>1.8713</v>
      </c>
      <c r="G192" s="307">
        <v>2.0346000000000002</v>
      </c>
    </row>
    <row r="193" spans="1:7" ht="14.25" thickBot="1" x14ac:dyDescent="0.3">
      <c r="A193" s="110" t="s">
        <v>106</v>
      </c>
      <c r="B193" s="308">
        <v>5.3394160362555674</v>
      </c>
      <c r="C193" s="309">
        <v>5.1254810385845433</v>
      </c>
      <c r="D193" s="309">
        <v>5.6133552116073924</v>
      </c>
      <c r="E193" s="309">
        <v>3.9218999999999999</v>
      </c>
      <c r="F193" s="309">
        <v>4.7816000000000001</v>
      </c>
      <c r="G193" s="309">
        <v>5.6424000000000003</v>
      </c>
    </row>
  </sheetData>
  <mergeCells count="8">
    <mergeCell ref="A144:H144"/>
    <mergeCell ref="A169:H169"/>
    <mergeCell ref="A31:H31"/>
    <mergeCell ref="A32:H32"/>
    <mergeCell ref="A63:H63"/>
    <mergeCell ref="A64:H64"/>
    <mergeCell ref="A104:H104"/>
    <mergeCell ref="A125:H125"/>
  </mergeCells>
  <pageMargins left="0.75" right="0.75" top="1" bottom="1" header="0.5" footer="0.5"/>
  <pageSetup paperSize="9" scale="80" orientation="portrait" r:id="rId1"/>
  <headerFooter alignWithMargins="0"/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44"/>
  <sheetViews>
    <sheetView view="pageBreakPreview" zoomScale="115" zoomScaleNormal="100" zoomScaleSheetLayoutView="100" workbookViewId="0">
      <selection activeCell="B16" sqref="B16:F20"/>
    </sheetView>
  </sheetViews>
  <sheetFormatPr defaultColWidth="8" defaultRowHeight="12.75" x14ac:dyDescent="0.2"/>
  <cols>
    <col min="1" max="1" width="27.75" style="122" customWidth="1"/>
    <col min="2" max="3" width="11" style="122" customWidth="1"/>
    <col min="4" max="4" width="11" style="169" customWidth="1"/>
    <col min="5" max="13" width="11" style="122" customWidth="1"/>
    <col min="14" max="16384" width="8" style="122"/>
  </cols>
  <sheetData>
    <row r="1" spans="1:8" ht="16.5" thickBot="1" x14ac:dyDescent="0.3">
      <c r="A1" s="118" t="s">
        <v>223</v>
      </c>
      <c r="B1" s="119"/>
      <c r="C1" s="119"/>
      <c r="D1" s="120"/>
      <c r="E1" s="119"/>
      <c r="F1" s="119"/>
      <c r="G1" s="121"/>
      <c r="H1" s="121"/>
    </row>
    <row r="2" spans="1:8" ht="9" customHeight="1" x14ac:dyDescent="0.25">
      <c r="A2" s="123"/>
      <c r="B2" s="124"/>
      <c r="C2" s="124"/>
      <c r="D2" s="125"/>
      <c r="E2" s="119"/>
      <c r="F2" s="119"/>
    </row>
    <row r="3" spans="1:8" ht="22.5" x14ac:dyDescent="0.2">
      <c r="A3" s="126"/>
      <c r="B3" s="127" t="s">
        <v>107</v>
      </c>
      <c r="C3" s="127" t="s">
        <v>108</v>
      </c>
      <c r="D3" s="128"/>
      <c r="E3" s="119"/>
      <c r="F3" s="119"/>
    </row>
    <row r="4" spans="1:8" ht="9" customHeight="1" thickBot="1" x14ac:dyDescent="0.25">
      <c r="A4" s="129"/>
      <c r="B4" s="126"/>
      <c r="C4" s="126"/>
      <c r="D4" s="130"/>
      <c r="E4" s="119"/>
      <c r="F4" s="119"/>
    </row>
    <row r="5" spans="1:8" ht="12" customHeight="1" thickBot="1" x14ac:dyDescent="0.25">
      <c r="A5" s="131" t="s">
        <v>109</v>
      </c>
      <c r="B5" s="132">
        <v>0.30633331732739522</v>
      </c>
      <c r="C5" s="133">
        <v>3166456.7001192989</v>
      </c>
      <c r="D5" s="119"/>
      <c r="E5" s="119"/>
      <c r="F5" s="119"/>
    </row>
    <row r="6" spans="1:8" ht="12" customHeight="1" thickBot="1" x14ac:dyDescent="0.25">
      <c r="A6" s="134" t="s">
        <v>209</v>
      </c>
      <c r="B6" s="135">
        <v>0.26576542574528239</v>
      </c>
      <c r="C6" s="136">
        <v>2747121.078285499</v>
      </c>
      <c r="D6" s="119"/>
      <c r="E6" s="119"/>
      <c r="F6" s="119"/>
    </row>
    <row r="7" spans="1:8" ht="12" customHeight="1" thickBot="1" x14ac:dyDescent="0.25">
      <c r="A7" s="134" t="s">
        <v>111</v>
      </c>
      <c r="B7" s="135">
        <v>0.1933743842674146</v>
      </c>
      <c r="C7" s="136">
        <v>1998841.0664472</v>
      </c>
      <c r="D7" s="119"/>
      <c r="E7" s="119"/>
      <c r="F7" s="119"/>
    </row>
    <row r="8" spans="1:8" ht="12" customHeight="1" thickBot="1" x14ac:dyDescent="0.25">
      <c r="A8" s="134" t="s">
        <v>110</v>
      </c>
      <c r="B8" s="135">
        <v>0.1804199674053979</v>
      </c>
      <c r="C8" s="136">
        <v>1864935.9449711989</v>
      </c>
      <c r="D8" s="119"/>
      <c r="E8" s="119"/>
      <c r="F8" s="119"/>
    </row>
    <row r="9" spans="1:8" ht="12" customHeight="1" thickBot="1" x14ac:dyDescent="0.25">
      <c r="A9" s="137" t="s">
        <v>112</v>
      </c>
      <c r="B9" s="138">
        <v>5.410690525450966E-2</v>
      </c>
      <c r="C9" s="139">
        <v>559283.50908940006</v>
      </c>
      <c r="D9" s="119"/>
      <c r="E9" s="119"/>
      <c r="F9" s="119"/>
    </row>
    <row r="10" spans="1:8" x14ac:dyDescent="0.2">
      <c r="A10" s="140" t="s">
        <v>113</v>
      </c>
      <c r="B10" s="119"/>
      <c r="C10" s="119"/>
      <c r="D10" s="119"/>
      <c r="E10" s="119"/>
      <c r="F10" s="119"/>
    </row>
    <row r="11" spans="1:8" x14ac:dyDescent="0.2">
      <c r="A11" s="140"/>
      <c r="B11" s="119"/>
      <c r="C11" s="119"/>
      <c r="D11" s="119"/>
      <c r="E11" s="119"/>
      <c r="F11" s="119"/>
    </row>
    <row r="12" spans="1:8" ht="16.5" thickBot="1" x14ac:dyDescent="0.3">
      <c r="A12" s="118" t="s">
        <v>224</v>
      </c>
      <c r="B12" s="119"/>
      <c r="C12" s="119"/>
      <c r="D12" s="119"/>
      <c r="E12" s="119"/>
      <c r="F12" s="119"/>
      <c r="G12" s="121"/>
      <c r="H12" s="121"/>
    </row>
    <row r="13" spans="1:8" ht="9" customHeight="1" x14ac:dyDescent="0.25">
      <c r="A13" s="123"/>
      <c r="B13" s="123"/>
      <c r="C13" s="123"/>
      <c r="D13" s="123"/>
      <c r="E13" s="123"/>
      <c r="F13" s="123"/>
    </row>
    <row r="14" spans="1:8" ht="21" customHeight="1" x14ac:dyDescent="0.2">
      <c r="A14" s="126"/>
      <c r="B14" s="127" t="s">
        <v>114</v>
      </c>
      <c r="C14" s="127" t="s">
        <v>115</v>
      </c>
      <c r="D14" s="127" t="s">
        <v>116</v>
      </c>
      <c r="E14" s="127" t="s">
        <v>117</v>
      </c>
      <c r="F14" s="127" t="s">
        <v>118</v>
      </c>
    </row>
    <row r="15" spans="1:8" ht="9" customHeight="1" thickBot="1" x14ac:dyDescent="0.25">
      <c r="A15" s="129"/>
      <c r="B15" s="129"/>
      <c r="C15" s="129"/>
      <c r="D15" s="129"/>
      <c r="E15" s="129"/>
      <c r="F15" s="129"/>
    </row>
    <row r="16" spans="1:8" ht="12" customHeight="1" thickBot="1" x14ac:dyDescent="0.25">
      <c r="A16" s="131" t="s">
        <v>109</v>
      </c>
      <c r="B16" s="141">
        <v>16916</v>
      </c>
      <c r="C16" s="142">
        <v>7530</v>
      </c>
      <c r="D16" s="141">
        <v>9386</v>
      </c>
      <c r="E16" s="143">
        <v>0.17484771148078462</v>
      </c>
      <c r="F16" s="144">
        <v>0.17686408260943301</v>
      </c>
    </row>
    <row r="17" spans="1:8" ht="12" customHeight="1" thickBot="1" x14ac:dyDescent="0.25">
      <c r="A17" s="134" t="s">
        <v>209</v>
      </c>
      <c r="B17" s="145">
        <v>16053</v>
      </c>
      <c r="C17" s="146">
        <v>8600</v>
      </c>
      <c r="D17" s="145">
        <v>7453</v>
      </c>
      <c r="E17" s="147">
        <v>0.1040950864549289</v>
      </c>
      <c r="F17" s="148">
        <v>0.10800197078599583</v>
      </c>
    </row>
    <row r="18" spans="1:8" ht="12" customHeight="1" thickBot="1" x14ac:dyDescent="0.25">
      <c r="A18" s="134" t="s">
        <v>112</v>
      </c>
      <c r="B18" s="145">
        <v>4059</v>
      </c>
      <c r="C18" s="146">
        <v>1959</v>
      </c>
      <c r="D18" s="145">
        <v>2100</v>
      </c>
      <c r="E18" s="147">
        <v>0.13545765335741469</v>
      </c>
      <c r="F18" s="148">
        <v>0.14084507042253522</v>
      </c>
    </row>
    <row r="19" spans="1:8" ht="12" customHeight="1" thickBot="1" x14ac:dyDescent="0.25">
      <c r="A19" s="134" t="s">
        <v>111</v>
      </c>
      <c r="B19" s="145">
        <v>11485</v>
      </c>
      <c r="C19" s="146">
        <v>6096</v>
      </c>
      <c r="D19" s="145">
        <v>5389</v>
      </c>
      <c r="E19" s="147">
        <v>0.13556891650524516</v>
      </c>
      <c r="F19" s="148">
        <v>0.15131689784916044</v>
      </c>
    </row>
    <row r="20" spans="1:8" ht="12" customHeight="1" thickBot="1" x14ac:dyDescent="0.25">
      <c r="A20" s="137" t="s">
        <v>110</v>
      </c>
      <c r="B20" s="149">
        <v>11205</v>
      </c>
      <c r="C20" s="150">
        <v>4321</v>
      </c>
      <c r="D20" s="149">
        <v>6884</v>
      </c>
      <c r="E20" s="151">
        <v>0.29576799140708915</v>
      </c>
      <c r="F20" s="152">
        <v>0.31355044409018445</v>
      </c>
    </row>
    <row r="21" spans="1:8" ht="12" customHeight="1" x14ac:dyDescent="0.2">
      <c r="A21" s="153" t="s">
        <v>119</v>
      </c>
      <c r="B21" s="154"/>
      <c r="C21" s="155"/>
      <c r="D21" s="154"/>
      <c r="E21" s="156"/>
      <c r="F21" s="157"/>
    </row>
    <row r="22" spans="1:8" x14ac:dyDescent="0.2">
      <c r="A22" s="140"/>
      <c r="B22" s="119"/>
      <c r="C22" s="119"/>
      <c r="D22" s="119"/>
      <c r="E22" s="119"/>
      <c r="F22" s="119"/>
    </row>
    <row r="23" spans="1:8" ht="16.5" thickBot="1" x14ac:dyDescent="0.3">
      <c r="A23" s="118" t="s">
        <v>120</v>
      </c>
      <c r="B23" s="119"/>
      <c r="C23" s="119"/>
      <c r="D23" s="120"/>
      <c r="E23" s="119"/>
      <c r="F23" s="119"/>
      <c r="G23" s="121"/>
      <c r="H23" s="121"/>
    </row>
    <row r="24" spans="1:8" ht="9" customHeight="1" x14ac:dyDescent="0.25">
      <c r="A24" s="123"/>
      <c r="B24" s="123"/>
      <c r="C24" s="158"/>
      <c r="D24" s="120"/>
      <c r="E24" s="119"/>
      <c r="F24" s="119"/>
    </row>
    <row r="25" spans="1:8" ht="13.5" x14ac:dyDescent="0.2">
      <c r="A25" s="126"/>
      <c r="B25" s="127" t="s">
        <v>225</v>
      </c>
      <c r="C25" s="128"/>
      <c r="D25" s="120"/>
      <c r="E25" s="119"/>
      <c r="F25" s="119"/>
    </row>
    <row r="26" spans="1:8" ht="9" customHeight="1" thickBot="1" x14ac:dyDescent="0.25">
      <c r="A26" s="129"/>
      <c r="B26" s="129"/>
      <c r="C26" s="159"/>
      <c r="D26" s="120"/>
      <c r="E26" s="119"/>
      <c r="F26" s="119"/>
    </row>
    <row r="27" spans="1:8" ht="12" customHeight="1" thickBot="1" x14ac:dyDescent="0.25">
      <c r="A27" s="160" t="s">
        <v>30</v>
      </c>
      <c r="B27" s="161">
        <v>10336638.2989126</v>
      </c>
      <c r="C27" s="154"/>
      <c r="D27" s="120"/>
      <c r="E27" s="119"/>
      <c r="F27" s="119"/>
    </row>
    <row r="28" spans="1:8" ht="12" customHeight="1" thickBot="1" x14ac:dyDescent="0.25">
      <c r="A28" s="162" t="s">
        <v>121</v>
      </c>
      <c r="B28" s="163">
        <v>7110462.7292839019</v>
      </c>
      <c r="C28" s="154"/>
      <c r="D28" s="120"/>
      <c r="E28" s="164"/>
      <c r="F28" s="119"/>
    </row>
    <row r="29" spans="1:8" ht="12" customHeight="1" thickBot="1" x14ac:dyDescent="0.25">
      <c r="A29" s="162" t="s">
        <v>122</v>
      </c>
      <c r="B29" s="163">
        <v>114170.85616169999</v>
      </c>
      <c r="C29" s="154"/>
      <c r="D29" s="120"/>
      <c r="E29" s="119"/>
      <c r="F29" s="119"/>
    </row>
    <row r="30" spans="1:8" ht="12" customHeight="1" thickBot="1" x14ac:dyDescent="0.25">
      <c r="A30" s="162" t="s">
        <v>123</v>
      </c>
      <c r="B30" s="163">
        <v>1418183.8517644999</v>
      </c>
      <c r="C30" s="154"/>
      <c r="D30" s="120"/>
      <c r="E30" s="119"/>
      <c r="F30" s="119"/>
    </row>
    <row r="31" spans="1:8" ht="12" customHeight="1" thickBot="1" x14ac:dyDescent="0.25">
      <c r="A31" s="165" t="s">
        <v>124</v>
      </c>
      <c r="B31" s="166">
        <v>1693820.8617024999</v>
      </c>
      <c r="C31" s="154"/>
      <c r="D31" s="120"/>
      <c r="E31" s="119"/>
      <c r="F31" s="119"/>
    </row>
    <row r="32" spans="1:8" x14ac:dyDescent="0.2">
      <c r="A32" s="167" t="s">
        <v>113</v>
      </c>
      <c r="B32" s="119"/>
      <c r="C32" s="119"/>
      <c r="D32" s="120"/>
      <c r="E32" s="164"/>
      <c r="F32" s="119"/>
    </row>
    <row r="33" spans="1:8" ht="15.75" x14ac:dyDescent="0.25">
      <c r="A33" s="168"/>
      <c r="B33" s="119"/>
      <c r="C33" s="119"/>
      <c r="D33" s="120"/>
      <c r="E33" s="119"/>
      <c r="F33" s="119"/>
    </row>
    <row r="34" spans="1:8" ht="16.5" thickBot="1" x14ac:dyDescent="0.3">
      <c r="A34" s="118" t="s">
        <v>125</v>
      </c>
      <c r="B34" s="119"/>
      <c r="C34" s="119"/>
      <c r="D34" s="120"/>
      <c r="E34" s="119"/>
      <c r="F34" s="119"/>
      <c r="G34" s="121"/>
      <c r="H34" s="121"/>
    </row>
    <row r="35" spans="1:8" ht="9" customHeight="1" x14ac:dyDescent="0.25">
      <c r="A35" s="123"/>
      <c r="B35" s="123"/>
      <c r="C35" s="158"/>
      <c r="D35" s="158"/>
      <c r="E35" s="158"/>
      <c r="F35" s="169"/>
    </row>
    <row r="36" spans="1:8" ht="23.25" customHeight="1" x14ac:dyDescent="0.2">
      <c r="A36" s="126"/>
      <c r="B36" s="127" t="s">
        <v>216</v>
      </c>
      <c r="C36" s="128"/>
      <c r="D36" s="128"/>
      <c r="E36" s="128"/>
      <c r="F36" s="119"/>
    </row>
    <row r="37" spans="1:8" ht="9" customHeight="1" thickBot="1" x14ac:dyDescent="0.25">
      <c r="A37" s="129"/>
      <c r="B37" s="129"/>
      <c r="C37" s="159"/>
      <c r="D37" s="159"/>
      <c r="E37" s="159"/>
      <c r="F37" s="119"/>
    </row>
    <row r="38" spans="1:8" ht="12" customHeight="1" thickBot="1" x14ac:dyDescent="0.25">
      <c r="A38" s="160" t="s">
        <v>30</v>
      </c>
      <c r="B38" s="161">
        <v>10336638.2989126</v>
      </c>
      <c r="C38" s="170"/>
      <c r="D38" s="154"/>
      <c r="E38" s="171"/>
      <c r="F38" s="119"/>
    </row>
    <row r="39" spans="1:8" ht="12" customHeight="1" thickBot="1" x14ac:dyDescent="0.25">
      <c r="A39" s="162" t="s">
        <v>126</v>
      </c>
      <c r="B39" s="163">
        <v>374389.97718190018</v>
      </c>
      <c r="C39" s="170"/>
      <c r="D39" s="154"/>
      <c r="E39" s="171"/>
      <c r="F39" s="119"/>
    </row>
    <row r="40" spans="1:8" ht="12" customHeight="1" thickBot="1" x14ac:dyDescent="0.25">
      <c r="A40" s="162" t="s">
        <v>75</v>
      </c>
      <c r="B40" s="163">
        <v>6718533.6203010008</v>
      </c>
      <c r="C40" s="170"/>
      <c r="D40" s="154"/>
      <c r="E40" s="171"/>
      <c r="F40" s="119"/>
    </row>
    <row r="41" spans="1:8" ht="12" customHeight="1" thickBot="1" x14ac:dyDescent="0.25">
      <c r="A41" s="162" t="s">
        <v>127</v>
      </c>
      <c r="B41" s="163">
        <v>0</v>
      </c>
      <c r="C41" s="170"/>
      <c r="D41" s="154"/>
      <c r="E41" s="171"/>
      <c r="F41" s="119"/>
    </row>
    <row r="42" spans="1:8" ht="12" customHeight="1" thickBot="1" x14ac:dyDescent="0.25">
      <c r="A42" s="162" t="s">
        <v>128</v>
      </c>
      <c r="B42" s="163">
        <v>3349985.6390235</v>
      </c>
      <c r="C42" s="170"/>
      <c r="D42" s="154"/>
      <c r="E42" s="171"/>
      <c r="F42" s="119"/>
    </row>
    <row r="43" spans="1:8" ht="12" customHeight="1" thickBot="1" x14ac:dyDescent="0.25">
      <c r="A43" s="162" t="s">
        <v>129</v>
      </c>
      <c r="B43" s="163">
        <v>28211.032579499999</v>
      </c>
      <c r="C43" s="170"/>
      <c r="D43" s="154"/>
      <c r="E43" s="171"/>
      <c r="F43" s="119"/>
    </row>
    <row r="44" spans="1:8" ht="12" customHeight="1" thickBot="1" x14ac:dyDescent="0.25">
      <c r="A44" s="165" t="s">
        <v>130</v>
      </c>
      <c r="B44" s="166">
        <v>-134481.97017330001</v>
      </c>
      <c r="C44" s="170"/>
      <c r="D44" s="154"/>
      <c r="E44" s="171"/>
      <c r="F44" s="119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3"/>
  <sheetViews>
    <sheetView view="pageBreakPreview" zoomScale="115" zoomScaleNormal="100" zoomScaleSheetLayoutView="100" workbookViewId="0">
      <selection activeCell="B15" sqref="B15:F18"/>
    </sheetView>
  </sheetViews>
  <sheetFormatPr defaultColWidth="8" defaultRowHeight="12.75" x14ac:dyDescent="0.2"/>
  <cols>
    <col min="1" max="1" width="28.625" style="122" customWidth="1"/>
    <col min="2" max="3" width="9.125" style="122" customWidth="1"/>
    <col min="4" max="4" width="9.125" style="169" customWidth="1"/>
    <col min="5" max="6" width="9.125" style="122" customWidth="1"/>
    <col min="7" max="13" width="11" style="122" customWidth="1"/>
    <col min="14" max="16384" width="8" style="122"/>
  </cols>
  <sheetData>
    <row r="1" spans="1:8" ht="16.5" thickBot="1" x14ac:dyDescent="0.3">
      <c r="A1" s="118" t="s">
        <v>226</v>
      </c>
      <c r="B1" s="119"/>
      <c r="C1" s="119"/>
      <c r="D1" s="120"/>
      <c r="E1" s="119"/>
      <c r="F1" s="119"/>
      <c r="G1" s="121"/>
      <c r="H1" s="121"/>
    </row>
    <row r="2" spans="1:8" ht="9" customHeight="1" x14ac:dyDescent="0.25">
      <c r="A2" s="123"/>
      <c r="B2" s="124"/>
      <c r="C2" s="124"/>
      <c r="D2" s="122"/>
      <c r="E2" s="119"/>
      <c r="F2" s="119"/>
    </row>
    <row r="3" spans="1:8" ht="22.5" x14ac:dyDescent="0.2">
      <c r="A3" s="172"/>
      <c r="B3" s="173" t="s">
        <v>107</v>
      </c>
      <c r="C3" s="173" t="s">
        <v>131</v>
      </c>
      <c r="D3" s="119"/>
      <c r="E3" s="119"/>
      <c r="F3" s="119"/>
    </row>
    <row r="4" spans="1:8" ht="9" customHeight="1" thickBot="1" x14ac:dyDescent="0.25">
      <c r="A4" s="174"/>
      <c r="B4" s="172"/>
      <c r="C4" s="172"/>
      <c r="D4" s="119"/>
      <c r="E4" s="119"/>
      <c r="F4" s="119"/>
    </row>
    <row r="5" spans="1:8" ht="12" customHeight="1" thickBot="1" x14ac:dyDescent="0.25">
      <c r="A5" s="175" t="s">
        <v>132</v>
      </c>
      <c r="B5" s="132">
        <v>0.38873737585732598</v>
      </c>
      <c r="C5" s="133">
        <v>1039199.9700278</v>
      </c>
      <c r="D5" s="119"/>
      <c r="E5" s="119"/>
      <c r="F5" s="119"/>
    </row>
    <row r="6" spans="1:8" ht="12" customHeight="1" thickBot="1" x14ac:dyDescent="0.25">
      <c r="A6" s="176" t="s">
        <v>133</v>
      </c>
      <c r="B6" s="177">
        <v>0.31381450476949968</v>
      </c>
      <c r="C6" s="178">
        <v>838910.90541919961</v>
      </c>
      <c r="D6" s="119"/>
      <c r="E6" s="119"/>
      <c r="F6" s="119"/>
    </row>
    <row r="7" spans="1:8" ht="12" customHeight="1" thickBot="1" x14ac:dyDescent="0.25">
      <c r="A7" s="179" t="s">
        <v>238</v>
      </c>
      <c r="B7" s="180">
        <v>0.1491779584665813</v>
      </c>
      <c r="C7" s="181">
        <v>398792.9630521998</v>
      </c>
      <c r="D7" s="119"/>
      <c r="E7" s="119"/>
      <c r="F7" s="119"/>
    </row>
    <row r="8" spans="1:8" ht="12" customHeight="1" thickBot="1" x14ac:dyDescent="0.25">
      <c r="A8" s="182" t="s">
        <v>134</v>
      </c>
      <c r="B8" s="183">
        <v>0.1482701609065917</v>
      </c>
      <c r="C8" s="184">
        <v>396366.17505670042</v>
      </c>
      <c r="D8" s="119"/>
      <c r="E8" s="119"/>
    </row>
    <row r="9" spans="1:8" x14ac:dyDescent="0.2">
      <c r="A9" s="140" t="s">
        <v>113</v>
      </c>
      <c r="B9" s="119"/>
      <c r="C9" s="119"/>
      <c r="D9" s="119"/>
      <c r="E9" s="119"/>
      <c r="F9" s="119"/>
    </row>
    <row r="10" spans="1:8" x14ac:dyDescent="0.2">
      <c r="A10" s="140"/>
      <c r="B10" s="119"/>
      <c r="C10" s="119"/>
      <c r="D10" s="119"/>
      <c r="E10" s="119"/>
      <c r="F10" s="119"/>
    </row>
    <row r="11" spans="1:8" ht="16.5" thickBot="1" x14ac:dyDescent="0.3">
      <c r="A11" s="118" t="s">
        <v>227</v>
      </c>
      <c r="B11" s="119"/>
      <c r="C11" s="119"/>
      <c r="D11" s="119"/>
      <c r="E11" s="119"/>
      <c r="F11" s="119"/>
      <c r="G11" s="121"/>
      <c r="H11" s="121"/>
    </row>
    <row r="12" spans="1:8" ht="9" customHeight="1" x14ac:dyDescent="0.25">
      <c r="A12" s="123"/>
      <c r="B12" s="123"/>
      <c r="C12" s="123"/>
      <c r="D12" s="123"/>
      <c r="E12" s="123"/>
      <c r="F12" s="123"/>
    </row>
    <row r="13" spans="1:8" ht="22.5" x14ac:dyDescent="0.2">
      <c r="A13" s="126"/>
      <c r="B13" s="127" t="s">
        <v>114</v>
      </c>
      <c r="C13" s="127" t="s">
        <v>115</v>
      </c>
      <c r="D13" s="127" t="s">
        <v>116</v>
      </c>
      <c r="E13" s="127" t="s">
        <v>117</v>
      </c>
      <c r="F13" s="127" t="s">
        <v>118</v>
      </c>
    </row>
    <row r="14" spans="1:8" ht="9" customHeight="1" thickBot="1" x14ac:dyDescent="0.25">
      <c r="A14" s="129"/>
      <c r="B14" s="129"/>
      <c r="C14" s="129"/>
      <c r="D14" s="129"/>
      <c r="E14" s="129"/>
      <c r="F14" s="129"/>
    </row>
    <row r="15" spans="1:8" ht="12" customHeight="1" thickBot="1" x14ac:dyDescent="0.25">
      <c r="A15" s="131" t="s">
        <v>238</v>
      </c>
      <c r="B15" s="141">
        <v>5038</v>
      </c>
      <c r="C15" s="142">
        <v>4200</v>
      </c>
      <c r="D15" s="141">
        <v>838</v>
      </c>
      <c r="E15" s="143">
        <v>8.9827419873512698E-2</v>
      </c>
      <c r="F15" s="144">
        <v>0.10792015453960077</v>
      </c>
    </row>
    <row r="16" spans="1:8" ht="12" customHeight="1" thickBot="1" x14ac:dyDescent="0.25">
      <c r="A16" s="134" t="s">
        <v>132</v>
      </c>
      <c r="B16" s="145">
        <v>12782</v>
      </c>
      <c r="C16" s="146">
        <v>9286</v>
      </c>
      <c r="D16" s="145">
        <v>3496</v>
      </c>
      <c r="E16" s="147">
        <v>0.2569077013521458</v>
      </c>
      <c r="F16" s="148">
        <v>0.37913458410150741</v>
      </c>
    </row>
    <row r="17" spans="1:7" ht="12" customHeight="1" thickBot="1" x14ac:dyDescent="0.25">
      <c r="A17" s="134" t="s">
        <v>134</v>
      </c>
      <c r="B17" s="145">
        <v>4418</v>
      </c>
      <c r="C17" s="146">
        <v>3836</v>
      </c>
      <c r="D17" s="145">
        <v>582</v>
      </c>
      <c r="E17" s="147">
        <v>5.1508983095849191E-2</v>
      </c>
      <c r="F17" s="148">
        <v>6.2688496337785435E-2</v>
      </c>
    </row>
    <row r="18" spans="1:7" ht="12" customHeight="1" thickBot="1" x14ac:dyDescent="0.25">
      <c r="A18" s="137" t="s">
        <v>133</v>
      </c>
      <c r="B18" s="149">
        <v>9755</v>
      </c>
      <c r="C18" s="150">
        <v>8895</v>
      </c>
      <c r="D18" s="149">
        <v>860</v>
      </c>
      <c r="E18" s="151">
        <v>5.8396143138453184E-2</v>
      </c>
      <c r="F18" s="152">
        <v>6.8091844813935071E-2</v>
      </c>
    </row>
    <row r="19" spans="1:7" ht="12" customHeight="1" x14ac:dyDescent="0.2">
      <c r="A19" s="153" t="s">
        <v>119</v>
      </c>
      <c r="B19" s="154"/>
      <c r="C19" s="155"/>
      <c r="D19" s="154"/>
      <c r="E19" s="156"/>
      <c r="F19" s="157"/>
    </row>
    <row r="20" spans="1:7" x14ac:dyDescent="0.2">
      <c r="A20" s="140"/>
      <c r="B20" s="119"/>
      <c r="C20" s="119"/>
      <c r="D20" s="119"/>
      <c r="E20" s="119"/>
      <c r="F20" s="119"/>
    </row>
    <row r="21" spans="1:7" ht="16.5" customHeight="1" thickBot="1" x14ac:dyDescent="0.3">
      <c r="A21" s="118" t="s">
        <v>135</v>
      </c>
      <c r="B21" s="119"/>
      <c r="C21" s="119"/>
      <c r="D21" s="120"/>
      <c r="E21" s="119"/>
      <c r="F21" s="119"/>
    </row>
    <row r="22" spans="1:7" ht="9" customHeight="1" x14ac:dyDescent="0.25">
      <c r="A22" s="123"/>
      <c r="B22" s="123"/>
      <c r="C22" s="119"/>
      <c r="D22" s="120"/>
      <c r="E22" s="119"/>
      <c r="F22" s="119"/>
    </row>
    <row r="23" spans="1:7" ht="13.5" x14ac:dyDescent="0.2">
      <c r="A23" s="172"/>
      <c r="B23" s="173" t="s">
        <v>225</v>
      </c>
      <c r="C23" s="119"/>
      <c r="D23" s="120"/>
      <c r="E23" s="119"/>
      <c r="F23" s="119"/>
    </row>
    <row r="24" spans="1:7" ht="9" customHeight="1" thickBot="1" x14ac:dyDescent="0.25">
      <c r="A24" s="174"/>
      <c r="B24" s="174"/>
      <c r="C24" s="119"/>
      <c r="D24" s="120"/>
      <c r="E24" s="164"/>
      <c r="F24" s="119"/>
      <c r="G24" s="121"/>
    </row>
    <row r="25" spans="1:7" ht="12" customHeight="1" thickBot="1" x14ac:dyDescent="0.25">
      <c r="A25" s="185" t="s">
        <v>30</v>
      </c>
      <c r="B25" s="161">
        <v>2673270.013565199</v>
      </c>
      <c r="C25" s="119"/>
      <c r="D25" s="273"/>
      <c r="E25" s="119"/>
      <c r="F25" s="119"/>
    </row>
    <row r="26" spans="1:7" ht="12" customHeight="1" thickBot="1" x14ac:dyDescent="0.25">
      <c r="A26" s="186" t="s">
        <v>136</v>
      </c>
      <c r="B26" s="163">
        <v>2576950.6458191988</v>
      </c>
      <c r="C26" s="119"/>
      <c r="D26" s="120"/>
      <c r="E26" s="119"/>
      <c r="F26" s="119"/>
    </row>
    <row r="27" spans="1:7" ht="12" customHeight="1" thickBot="1" x14ac:dyDescent="0.25">
      <c r="A27" s="187" t="s">
        <v>137</v>
      </c>
      <c r="B27" s="166">
        <v>96319.367746000047</v>
      </c>
      <c r="C27" s="119"/>
      <c r="D27" s="120"/>
      <c r="E27" s="119"/>
      <c r="F27" s="119"/>
    </row>
    <row r="28" spans="1:7" ht="12" customHeight="1" x14ac:dyDescent="0.2">
      <c r="A28" s="167" t="s">
        <v>113</v>
      </c>
      <c r="B28" s="119"/>
      <c r="C28" s="119"/>
      <c r="D28" s="120"/>
      <c r="E28" s="119"/>
      <c r="F28" s="119"/>
    </row>
    <row r="29" spans="1:7" ht="12" customHeight="1" x14ac:dyDescent="0.25">
      <c r="A29" s="168"/>
      <c r="B29" s="119"/>
      <c r="C29" s="119"/>
      <c r="D29" s="120"/>
      <c r="E29" s="119"/>
      <c r="F29" s="119"/>
    </row>
    <row r="30" spans="1:7" ht="16.5" customHeight="1" thickBot="1" x14ac:dyDescent="0.3">
      <c r="A30" s="118" t="s">
        <v>138</v>
      </c>
      <c r="B30" s="119"/>
      <c r="C30" s="119"/>
      <c r="D30" s="120"/>
      <c r="E30" s="119"/>
      <c r="F30" s="119"/>
    </row>
    <row r="31" spans="1:7" ht="9" customHeight="1" x14ac:dyDescent="0.25">
      <c r="A31" s="123"/>
      <c r="B31" s="123"/>
      <c r="C31" s="158"/>
      <c r="D31" s="120"/>
      <c r="E31" s="119"/>
      <c r="F31" s="119"/>
    </row>
    <row r="32" spans="1:7" ht="22.5" x14ac:dyDescent="0.2">
      <c r="A32" s="172"/>
      <c r="B32" s="173" t="s">
        <v>216</v>
      </c>
      <c r="C32" s="128"/>
      <c r="D32" s="120"/>
      <c r="E32" s="119"/>
      <c r="F32" s="119"/>
    </row>
    <row r="33" spans="1:6" ht="9" customHeight="1" thickBot="1" x14ac:dyDescent="0.25">
      <c r="A33" s="174"/>
      <c r="B33" s="174"/>
      <c r="C33" s="159"/>
      <c r="D33" s="120"/>
      <c r="E33" s="119"/>
      <c r="F33" s="119"/>
    </row>
    <row r="34" spans="1:6" ht="12" customHeight="1" thickBot="1" x14ac:dyDescent="0.25">
      <c r="A34" s="185" t="s">
        <v>30</v>
      </c>
      <c r="B34" s="161">
        <v>2673270.013565199</v>
      </c>
      <c r="C34" s="170"/>
      <c r="D34" s="120"/>
      <c r="E34" s="119"/>
      <c r="F34" s="119"/>
    </row>
    <row r="35" spans="1:6" ht="12" customHeight="1" thickBot="1" x14ac:dyDescent="0.25">
      <c r="A35" s="186" t="s">
        <v>126</v>
      </c>
      <c r="B35" s="163">
        <v>233797.41927459999</v>
      </c>
      <c r="C35" s="170"/>
      <c r="D35" s="120"/>
      <c r="E35" s="119"/>
      <c r="F35" s="119"/>
    </row>
    <row r="36" spans="1:6" ht="12" customHeight="1" thickBot="1" x14ac:dyDescent="0.25">
      <c r="A36" s="186" t="s">
        <v>75</v>
      </c>
      <c r="B36" s="163">
        <v>1115337.4366378989</v>
      </c>
      <c r="C36" s="170"/>
      <c r="D36" s="120"/>
      <c r="E36" s="119"/>
      <c r="F36" s="119"/>
    </row>
    <row r="37" spans="1:6" ht="12" customHeight="1" thickBot="1" x14ac:dyDescent="0.25">
      <c r="A37" s="186" t="s">
        <v>127</v>
      </c>
      <c r="B37" s="163">
        <v>3682.1096597000001</v>
      </c>
      <c r="C37" s="170"/>
      <c r="D37" s="120"/>
      <c r="E37" s="119"/>
      <c r="F37" s="119"/>
    </row>
    <row r="38" spans="1:6" ht="12" customHeight="1" thickBot="1" x14ac:dyDescent="0.25">
      <c r="A38" s="186" t="s">
        <v>128</v>
      </c>
      <c r="B38" s="163">
        <v>1322488.1585075001</v>
      </c>
      <c r="C38" s="170"/>
      <c r="D38" s="120"/>
      <c r="E38" s="119"/>
      <c r="F38" s="119"/>
    </row>
    <row r="39" spans="1:6" ht="12" customHeight="1" thickBot="1" x14ac:dyDescent="0.25">
      <c r="A39" s="186" t="s">
        <v>129</v>
      </c>
      <c r="B39" s="163">
        <v>48567.435476200008</v>
      </c>
      <c r="C39" s="170"/>
      <c r="D39" s="120"/>
      <c r="E39" s="119"/>
      <c r="F39" s="119"/>
    </row>
    <row r="40" spans="1:6" ht="12" customHeight="1" thickBot="1" x14ac:dyDescent="0.25">
      <c r="A40" s="187" t="s">
        <v>130</v>
      </c>
      <c r="B40" s="166">
        <v>-50602.545990699968</v>
      </c>
      <c r="C40" s="170"/>
      <c r="D40" s="120"/>
      <c r="E40" s="119"/>
      <c r="F40" s="119"/>
    </row>
    <row r="41" spans="1:6" ht="12" customHeight="1" x14ac:dyDescent="0.2"/>
    <row r="42" spans="1:6" ht="12" customHeight="1" x14ac:dyDescent="0.2"/>
    <row r="43" spans="1:6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4"/>
  <sheetViews>
    <sheetView view="pageBreakPreview" zoomScale="115" zoomScaleNormal="100" workbookViewId="0"/>
  </sheetViews>
  <sheetFormatPr defaultColWidth="8" defaultRowHeight="12.75" x14ac:dyDescent="0.2"/>
  <cols>
    <col min="1" max="1" width="23.75" style="164" customWidth="1"/>
    <col min="2" max="10" width="8.125" style="164" customWidth="1"/>
    <col min="11" max="12" width="11" style="164" customWidth="1"/>
    <col min="13" max="13" width="8.875" style="164" customWidth="1"/>
    <col min="14" max="16384" width="8" style="164"/>
  </cols>
  <sheetData>
    <row r="1" spans="1:10" ht="16.5" thickBot="1" x14ac:dyDescent="0.3">
      <c r="A1" s="188" t="s">
        <v>228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9" customHeight="1" x14ac:dyDescent="0.25">
      <c r="A2" s="190"/>
      <c r="B2" s="190"/>
      <c r="C2" s="190"/>
      <c r="D2" s="189"/>
      <c r="E2" s="189"/>
      <c r="F2" s="189"/>
      <c r="G2" s="189"/>
      <c r="H2" s="189"/>
      <c r="I2" s="189"/>
      <c r="J2" s="189"/>
    </row>
    <row r="3" spans="1:10" ht="42.75" customHeight="1" x14ac:dyDescent="0.2">
      <c r="A3" s="191" t="s">
        <v>139</v>
      </c>
      <c r="B3" s="192" t="s">
        <v>140</v>
      </c>
      <c r="C3" s="193" t="s">
        <v>107</v>
      </c>
      <c r="D3" s="189"/>
      <c r="E3" s="189"/>
      <c r="F3" s="189"/>
      <c r="G3" s="189"/>
      <c r="H3" s="189"/>
      <c r="I3" s="189"/>
      <c r="J3" s="189"/>
    </row>
    <row r="4" spans="1:10" ht="9" customHeight="1" thickBot="1" x14ac:dyDescent="0.25">
      <c r="A4" s="194"/>
      <c r="B4" s="194"/>
      <c r="C4" s="194"/>
      <c r="D4" s="189"/>
      <c r="E4" s="189"/>
      <c r="F4" s="189"/>
      <c r="G4" s="189"/>
      <c r="H4" s="189"/>
      <c r="I4" s="189"/>
      <c r="J4" s="189"/>
    </row>
    <row r="5" spans="1:10" ht="12" customHeight="1" thickBot="1" x14ac:dyDescent="0.25">
      <c r="A5" s="195" t="s">
        <v>141</v>
      </c>
      <c r="B5" s="161">
        <v>7835738.8579422999</v>
      </c>
      <c r="C5" s="196">
        <v>1</v>
      </c>
      <c r="D5" s="189"/>
      <c r="E5" s="189"/>
      <c r="F5" s="189"/>
      <c r="G5" s="189"/>
      <c r="H5" s="189"/>
      <c r="I5" s="189"/>
      <c r="J5" s="189"/>
    </row>
    <row r="6" spans="1:10" ht="12" customHeight="1" thickBot="1" x14ac:dyDescent="0.25">
      <c r="A6" s="197" t="s">
        <v>142</v>
      </c>
      <c r="B6" s="163">
        <v>2327871.3166501001</v>
      </c>
      <c r="C6" s="198">
        <v>0.29708383074693351</v>
      </c>
      <c r="D6" s="189"/>
      <c r="E6" s="189"/>
      <c r="F6" s="189"/>
      <c r="G6" s="189"/>
      <c r="H6" s="189"/>
      <c r="I6" s="189"/>
      <c r="J6" s="189"/>
    </row>
    <row r="7" spans="1:10" ht="12" customHeight="1" thickBot="1" x14ac:dyDescent="0.25">
      <c r="A7" s="197" t="s">
        <v>143</v>
      </c>
      <c r="B7" s="163">
        <v>1628732.4641616002</v>
      </c>
      <c r="C7" s="198">
        <v>0.20785946209918901</v>
      </c>
      <c r="D7" s="189"/>
      <c r="E7" s="189"/>
      <c r="F7" s="189"/>
      <c r="G7" s="189"/>
      <c r="H7" s="189"/>
      <c r="I7" s="189"/>
      <c r="J7" s="189"/>
    </row>
    <row r="8" spans="1:10" ht="12" customHeight="1" thickBot="1" x14ac:dyDescent="0.25">
      <c r="A8" s="197" t="s">
        <v>145</v>
      </c>
      <c r="B8" s="163">
        <v>1636223.2597023002</v>
      </c>
      <c r="C8" s="198">
        <v>0.2088154403006712</v>
      </c>
      <c r="D8" s="189"/>
      <c r="E8" s="189"/>
      <c r="F8" s="189"/>
      <c r="G8" s="189"/>
      <c r="H8" s="189"/>
      <c r="I8" s="189"/>
      <c r="J8" s="189"/>
    </row>
    <row r="9" spans="1:10" ht="12" customHeight="1" thickBot="1" x14ac:dyDescent="0.25">
      <c r="A9" s="197" t="s">
        <v>144</v>
      </c>
      <c r="B9" s="163">
        <v>1575223.077845</v>
      </c>
      <c r="C9" s="198">
        <v>0.20103057368334251</v>
      </c>
      <c r="D9" s="189"/>
      <c r="E9" s="189"/>
      <c r="F9" s="189"/>
      <c r="G9" s="189"/>
      <c r="H9" s="189"/>
      <c r="I9" s="189"/>
      <c r="J9" s="189"/>
    </row>
    <row r="10" spans="1:10" ht="12" customHeight="1" thickBot="1" x14ac:dyDescent="0.25">
      <c r="A10" s="197" t="s">
        <v>146</v>
      </c>
      <c r="B10" s="163">
        <v>518198.97676380002</v>
      </c>
      <c r="C10" s="198">
        <v>6.613275227243616E-2</v>
      </c>
      <c r="D10" s="189"/>
      <c r="E10" s="189"/>
      <c r="F10" s="189"/>
      <c r="G10" s="189"/>
      <c r="H10" s="189"/>
      <c r="I10" s="189"/>
      <c r="J10" s="189"/>
    </row>
    <row r="11" spans="1:10" ht="12" customHeight="1" thickBot="1" x14ac:dyDescent="0.25">
      <c r="A11" s="197" t="s">
        <v>147</v>
      </c>
      <c r="B11" s="163">
        <v>139122.2687668</v>
      </c>
      <c r="C11" s="198">
        <v>1.775483732791653E-2</v>
      </c>
      <c r="D11" s="189"/>
      <c r="E11" s="189"/>
      <c r="F11" s="189"/>
      <c r="G11" s="189"/>
      <c r="H11" s="189"/>
      <c r="I11" s="189"/>
      <c r="J11" s="189"/>
    </row>
    <row r="12" spans="1:10" ht="12" customHeight="1" thickBot="1" x14ac:dyDescent="0.25">
      <c r="A12" s="199" t="s">
        <v>208</v>
      </c>
      <c r="B12" s="166">
        <v>10367.4940527</v>
      </c>
      <c r="C12" s="200">
        <v>1.323103569511063E-3</v>
      </c>
      <c r="D12" s="189"/>
      <c r="E12" s="189"/>
      <c r="F12" s="189"/>
      <c r="G12" s="189"/>
      <c r="H12" s="189"/>
      <c r="I12" s="189"/>
      <c r="J12" s="189"/>
    </row>
    <row r="13" spans="1:10" ht="9.75" customHeight="1" x14ac:dyDescent="0.2">
      <c r="A13" s="201" t="s">
        <v>113</v>
      </c>
      <c r="B13" s="189"/>
      <c r="C13" s="189"/>
      <c r="D13" s="189"/>
      <c r="E13" s="189"/>
      <c r="F13" s="189"/>
      <c r="G13" s="189"/>
      <c r="H13" s="189"/>
      <c r="I13" s="189"/>
      <c r="J13" s="189"/>
    </row>
    <row r="14" spans="1:10" ht="14.25" x14ac:dyDescent="0.2">
      <c r="A14" s="202"/>
      <c r="B14" s="189"/>
      <c r="C14" s="189"/>
      <c r="D14" s="189"/>
      <c r="E14" s="189"/>
      <c r="F14" s="189"/>
      <c r="G14" s="189"/>
      <c r="H14" s="189"/>
      <c r="I14" s="189"/>
      <c r="J14" s="189"/>
    </row>
    <row r="15" spans="1:10" ht="16.5" thickBot="1" x14ac:dyDescent="0.3">
      <c r="A15" s="188" t="s">
        <v>229</v>
      </c>
      <c r="B15" s="189"/>
      <c r="C15" s="189"/>
      <c r="D15" s="189"/>
      <c r="E15" s="189"/>
      <c r="F15" s="189"/>
      <c r="G15" s="189"/>
      <c r="H15" s="189"/>
      <c r="I15" s="189"/>
      <c r="J15" s="189"/>
    </row>
    <row r="16" spans="1:10" ht="9" customHeight="1" x14ac:dyDescent="0.2">
      <c r="A16" s="203"/>
      <c r="B16" s="203"/>
      <c r="C16" s="203"/>
      <c r="D16" s="203"/>
      <c r="E16" s="203"/>
      <c r="F16" s="203"/>
      <c r="G16" s="189"/>
      <c r="H16" s="189"/>
      <c r="I16" s="189"/>
      <c r="J16" s="189"/>
    </row>
    <row r="17" spans="1:10" ht="22.5" x14ac:dyDescent="0.2">
      <c r="A17" s="191" t="s">
        <v>148</v>
      </c>
      <c r="B17" s="193" t="s">
        <v>114</v>
      </c>
      <c r="C17" s="193" t="s">
        <v>115</v>
      </c>
      <c r="D17" s="193" t="s">
        <v>116</v>
      </c>
      <c r="E17" s="193" t="s">
        <v>149</v>
      </c>
      <c r="F17" s="193" t="s">
        <v>150</v>
      </c>
      <c r="G17" s="189"/>
      <c r="H17" s="189"/>
      <c r="I17" s="189"/>
      <c r="J17" s="189"/>
    </row>
    <row r="18" spans="1:10" ht="9" customHeight="1" thickBot="1" x14ac:dyDescent="0.25">
      <c r="A18" s="204"/>
      <c r="B18" s="205"/>
      <c r="C18" s="205"/>
      <c r="D18" s="205"/>
      <c r="E18" s="205"/>
      <c r="F18" s="205"/>
      <c r="G18" s="189"/>
      <c r="H18" s="189"/>
      <c r="I18" s="189"/>
      <c r="J18" s="189"/>
    </row>
    <row r="19" spans="1:10" ht="12" customHeight="1" thickBot="1" x14ac:dyDescent="0.25">
      <c r="A19" s="206" t="s">
        <v>141</v>
      </c>
      <c r="B19" s="207">
        <v>84777</v>
      </c>
      <c r="C19" s="207">
        <v>53247</v>
      </c>
      <c r="D19" s="207">
        <v>31530</v>
      </c>
      <c r="E19" s="208">
        <v>0.31919093752847211</v>
      </c>
      <c r="F19" s="209">
        <v>0.35537171453045402</v>
      </c>
      <c r="G19" s="189"/>
      <c r="H19" s="189"/>
      <c r="I19" s="189"/>
      <c r="J19" s="189"/>
    </row>
    <row r="20" spans="1:10" ht="12" customHeight="1" thickBot="1" x14ac:dyDescent="0.25">
      <c r="A20" s="210" t="s">
        <v>146</v>
      </c>
      <c r="B20" s="211">
        <v>13949</v>
      </c>
      <c r="C20" s="181">
        <v>8687</v>
      </c>
      <c r="D20" s="211">
        <v>5262</v>
      </c>
      <c r="E20" s="212">
        <v>0.45530847105650257</v>
      </c>
      <c r="F20" s="213">
        <v>0.52948279331857517</v>
      </c>
      <c r="G20" s="189"/>
      <c r="H20" s="189"/>
      <c r="I20" s="189"/>
      <c r="J20" s="189"/>
    </row>
    <row r="21" spans="1:10" ht="12" customHeight="1" thickBot="1" x14ac:dyDescent="0.25">
      <c r="A21" s="210" t="s">
        <v>145</v>
      </c>
      <c r="B21" s="211">
        <v>19390</v>
      </c>
      <c r="C21" s="181">
        <v>7204</v>
      </c>
      <c r="D21" s="211">
        <v>12186</v>
      </c>
      <c r="E21" s="212">
        <v>0.74413776257938447</v>
      </c>
      <c r="F21" s="213">
        <v>0.85276417074877542</v>
      </c>
      <c r="G21" s="189"/>
      <c r="H21" s="189"/>
      <c r="I21" s="189"/>
      <c r="J21" s="189"/>
    </row>
    <row r="22" spans="1:10" ht="12" customHeight="1" thickBot="1" x14ac:dyDescent="0.25">
      <c r="A22" s="210" t="s">
        <v>142</v>
      </c>
      <c r="B22" s="211">
        <v>16714</v>
      </c>
      <c r="C22" s="181">
        <v>6312</v>
      </c>
      <c r="D22" s="211">
        <v>10402</v>
      </c>
      <c r="E22" s="212">
        <v>0.26948186528497409</v>
      </c>
      <c r="F22" s="213">
        <v>0.28358005506938189</v>
      </c>
      <c r="G22" s="189"/>
      <c r="H22" s="189"/>
      <c r="I22" s="189"/>
      <c r="J22" s="189"/>
    </row>
    <row r="23" spans="1:10" ht="12" customHeight="1" thickBot="1" x14ac:dyDescent="0.25">
      <c r="A23" s="210" t="s">
        <v>143</v>
      </c>
      <c r="B23" s="211">
        <v>20520</v>
      </c>
      <c r="C23" s="181">
        <v>16420</v>
      </c>
      <c r="D23" s="211">
        <v>4100</v>
      </c>
      <c r="E23" s="212">
        <v>0.16293764654452969</v>
      </c>
      <c r="F23" s="213">
        <v>0.17959612773227029</v>
      </c>
      <c r="G23" s="189"/>
      <c r="H23" s="189"/>
      <c r="I23" s="189"/>
      <c r="J23" s="189"/>
    </row>
    <row r="24" spans="1:10" ht="12" customHeight="1" thickBot="1" x14ac:dyDescent="0.25">
      <c r="A24" s="210" t="s">
        <v>144</v>
      </c>
      <c r="B24" s="211">
        <v>13866</v>
      </c>
      <c r="C24" s="211">
        <v>13696</v>
      </c>
      <c r="D24" s="211">
        <v>170</v>
      </c>
      <c r="E24" s="213">
        <v>2.9109589041095889E-2</v>
      </c>
      <c r="F24" s="213">
        <v>4.1062801932367152E-2</v>
      </c>
      <c r="G24" s="189"/>
      <c r="H24" s="189"/>
      <c r="I24" s="189"/>
      <c r="J24" s="189"/>
    </row>
    <row r="25" spans="1:10" ht="12" customHeight="1" thickBot="1" x14ac:dyDescent="0.25">
      <c r="A25" s="214" t="s">
        <v>208</v>
      </c>
      <c r="B25" s="215">
        <v>338</v>
      </c>
      <c r="C25" s="216">
        <v>928</v>
      </c>
      <c r="D25" s="215">
        <v>-590</v>
      </c>
      <c r="E25" s="217">
        <v>-0.47389558232931722</v>
      </c>
      <c r="F25" s="218">
        <v>-0.69739952718676124</v>
      </c>
      <c r="G25" s="189"/>
      <c r="H25" s="189"/>
      <c r="I25" s="189"/>
      <c r="J25" s="189"/>
    </row>
    <row r="26" spans="1:10" ht="14.25" x14ac:dyDescent="0.2">
      <c r="A26" s="201" t="s">
        <v>151</v>
      </c>
      <c r="B26" s="189"/>
      <c r="C26" s="189"/>
      <c r="D26" s="189"/>
      <c r="E26" s="189"/>
      <c r="F26" s="189"/>
      <c r="G26" s="189"/>
      <c r="H26" s="189"/>
      <c r="I26" s="189"/>
      <c r="J26" s="189"/>
    </row>
    <row r="27" spans="1:10" ht="14.25" customHeight="1" x14ac:dyDescent="0.2">
      <c r="A27" s="219" t="s">
        <v>152</v>
      </c>
      <c r="B27" s="189"/>
      <c r="C27" s="189"/>
      <c r="D27" s="189"/>
      <c r="E27" s="189"/>
      <c r="F27" s="189"/>
      <c r="G27" s="189"/>
      <c r="H27" s="189"/>
      <c r="I27" s="189"/>
      <c r="J27" s="189"/>
    </row>
    <row r="28" spans="1:10" ht="14.25" x14ac:dyDescent="0.2">
      <c r="A28" s="202"/>
      <c r="B28" s="189"/>
      <c r="C28" s="189"/>
      <c r="D28" s="189"/>
      <c r="E28" s="189"/>
      <c r="F28" s="189"/>
      <c r="G28" s="189"/>
      <c r="H28" s="189"/>
      <c r="I28" s="189"/>
      <c r="J28" s="189"/>
    </row>
    <row r="29" spans="1:10" ht="16.5" thickBot="1" x14ac:dyDescent="0.3">
      <c r="A29" s="188" t="s">
        <v>230</v>
      </c>
      <c r="B29" s="189"/>
      <c r="C29" s="189"/>
      <c r="D29" s="189"/>
      <c r="E29" s="189"/>
      <c r="F29" s="189"/>
      <c r="G29" s="189"/>
      <c r="H29" s="189"/>
      <c r="I29" s="189"/>
      <c r="J29" s="189"/>
    </row>
    <row r="30" spans="1:10" ht="9" customHeight="1" x14ac:dyDescent="0.25">
      <c r="A30" s="220"/>
      <c r="B30" s="221"/>
      <c r="C30" s="221"/>
      <c r="D30" s="221"/>
      <c r="E30" s="221"/>
      <c r="F30" s="221"/>
      <c r="G30" s="222"/>
      <c r="H30" s="221"/>
      <c r="I30" s="189"/>
      <c r="J30" s="189"/>
    </row>
    <row r="31" spans="1:10" ht="12.75" customHeight="1" x14ac:dyDescent="0.2">
      <c r="A31" s="389" t="s">
        <v>153</v>
      </c>
      <c r="B31" s="390" t="s">
        <v>107</v>
      </c>
      <c r="C31" s="390" t="s">
        <v>154</v>
      </c>
      <c r="D31" s="390" t="s">
        <v>155</v>
      </c>
      <c r="E31" s="390" t="s">
        <v>1</v>
      </c>
      <c r="F31" s="390" t="s">
        <v>2</v>
      </c>
      <c r="G31" s="390" t="s">
        <v>3</v>
      </c>
      <c r="H31" s="192" t="s">
        <v>156</v>
      </c>
      <c r="I31" s="189"/>
      <c r="J31" s="189"/>
    </row>
    <row r="32" spans="1:10" ht="22.5" x14ac:dyDescent="0.2">
      <c r="A32" s="389"/>
      <c r="B32" s="390"/>
      <c r="C32" s="390"/>
      <c r="D32" s="390"/>
      <c r="E32" s="390"/>
      <c r="F32" s="390"/>
      <c r="G32" s="390"/>
      <c r="H32" s="192" t="s">
        <v>157</v>
      </c>
      <c r="I32" s="189"/>
      <c r="J32" s="189"/>
    </row>
    <row r="33" spans="1:14" ht="9" customHeight="1" thickBot="1" x14ac:dyDescent="0.25">
      <c r="A33" s="223"/>
      <c r="B33" s="194"/>
      <c r="C33" s="194"/>
      <c r="D33" s="194"/>
      <c r="E33" s="194"/>
      <c r="F33" s="194"/>
      <c r="G33" s="194"/>
      <c r="H33" s="194"/>
      <c r="I33" s="189"/>
      <c r="J33" s="189"/>
    </row>
    <row r="34" spans="1:14" ht="12" customHeight="1" thickBot="1" x14ac:dyDescent="0.25">
      <c r="A34" s="224" t="s">
        <v>158</v>
      </c>
      <c r="B34" s="225">
        <v>1</v>
      </c>
      <c r="C34" s="133">
        <v>10215906.2151707</v>
      </c>
      <c r="D34" s="161">
        <v>646</v>
      </c>
      <c r="E34" s="133"/>
      <c r="F34" s="161"/>
      <c r="G34" s="133"/>
      <c r="H34" s="161">
        <v>15.479876160990711</v>
      </c>
      <c r="I34" s="189"/>
      <c r="J34" s="226"/>
    </row>
    <row r="35" spans="1:14" ht="12" customHeight="1" thickBot="1" x14ac:dyDescent="0.3">
      <c r="A35" s="197" t="s">
        <v>159</v>
      </c>
      <c r="B35" s="227">
        <v>0.76701358576551604</v>
      </c>
      <c r="C35" s="136">
        <v>7835738.8579422999</v>
      </c>
      <c r="D35" s="163">
        <v>91</v>
      </c>
      <c r="E35" s="198">
        <v>0.20204845282114911</v>
      </c>
      <c r="F35" s="1">
        <v>0.28590066569400668</v>
      </c>
      <c r="G35" s="136">
        <v>333.44079111729042</v>
      </c>
      <c r="H35" s="163">
        <v>109.8901098901099</v>
      </c>
      <c r="I35" s="189"/>
      <c r="J35" s="228"/>
      <c r="L35" s="229"/>
      <c r="M35" s="229"/>
      <c r="N35" s="229"/>
    </row>
    <row r="36" spans="1:14" ht="12" customHeight="1" thickBot="1" x14ac:dyDescent="0.3">
      <c r="A36" s="197" t="s">
        <v>160</v>
      </c>
      <c r="B36" s="227"/>
      <c r="C36" s="136"/>
      <c r="D36" s="163"/>
      <c r="E36" s="198"/>
      <c r="F36" s="1"/>
      <c r="G36" s="136"/>
      <c r="H36" s="163"/>
      <c r="I36" s="189"/>
      <c r="J36" s="228"/>
    </row>
    <row r="37" spans="1:14" ht="12" customHeight="1" thickBot="1" x14ac:dyDescent="0.3">
      <c r="A37" s="197" t="s">
        <v>161</v>
      </c>
      <c r="B37" s="227">
        <v>0.14951706247908991</v>
      </c>
      <c r="C37" s="136">
        <v>1527452.2878542</v>
      </c>
      <c r="D37" s="163">
        <v>23</v>
      </c>
      <c r="E37" s="198">
        <v>0.47666582490640652</v>
      </c>
      <c r="F37" s="1">
        <v>0.66713242793896554</v>
      </c>
      <c r="G37" s="136">
        <v>1134.8584355472151</v>
      </c>
      <c r="H37" s="163">
        <v>434.78260869565219</v>
      </c>
      <c r="I37" s="189"/>
      <c r="J37" s="228"/>
    </row>
    <row r="38" spans="1:14" ht="12" customHeight="1" thickBot="1" x14ac:dyDescent="0.3">
      <c r="A38" s="197" t="s">
        <v>162</v>
      </c>
      <c r="B38" s="227">
        <v>6.8050465380068453E-2</v>
      </c>
      <c r="C38" s="136">
        <v>695197.17222149996</v>
      </c>
      <c r="D38" s="163">
        <v>11</v>
      </c>
      <c r="E38" s="198">
        <v>0.69900050094330857</v>
      </c>
      <c r="F38" s="1">
        <v>0.86563292813518866</v>
      </c>
      <c r="G38" s="136">
        <v>2407.9181168439832</v>
      </c>
      <c r="H38" s="163">
        <v>909.09090909090924</v>
      </c>
      <c r="I38" s="189"/>
      <c r="J38" s="228"/>
    </row>
    <row r="39" spans="1:14" ht="12" customHeight="1" thickBot="1" x14ac:dyDescent="0.3">
      <c r="A39" s="197" t="s">
        <v>163</v>
      </c>
      <c r="B39" s="227">
        <v>0.3834595294538482</v>
      </c>
      <c r="C39" s="136">
        <v>3917386.5902139992</v>
      </c>
      <c r="D39" s="163">
        <v>46</v>
      </c>
      <c r="E39" s="198">
        <v>0.26696410391639952</v>
      </c>
      <c r="F39" s="1">
        <v>0.38780560261878821</v>
      </c>
      <c r="G39" s="136">
        <v>490.60341213816821</v>
      </c>
      <c r="H39" s="163">
        <v>217.39130434782609</v>
      </c>
      <c r="I39" s="189"/>
      <c r="J39" s="228"/>
    </row>
    <row r="40" spans="1:14" ht="12" customHeight="1" thickBot="1" x14ac:dyDescent="0.3">
      <c r="A40" s="197" t="s">
        <v>164</v>
      </c>
      <c r="B40" s="227"/>
      <c r="C40" s="136"/>
      <c r="D40" s="163"/>
      <c r="E40" s="198"/>
      <c r="F40" s="1"/>
      <c r="G40" s="136"/>
      <c r="H40" s="163"/>
      <c r="I40" s="189"/>
      <c r="J40" s="228"/>
    </row>
    <row r="41" spans="1:14" ht="12" customHeight="1" thickBot="1" x14ac:dyDescent="0.3">
      <c r="A41" s="197" t="s">
        <v>165</v>
      </c>
      <c r="B41" s="227">
        <v>0.16554755670340121</v>
      </c>
      <c r="C41" s="136">
        <v>1691218.3134325999</v>
      </c>
      <c r="D41" s="163">
        <v>9</v>
      </c>
      <c r="E41" s="198">
        <v>0.84243747940870439</v>
      </c>
      <c r="F41" s="1">
        <v>0.98056482485541019</v>
      </c>
      <c r="G41" s="136">
        <v>3192.9094257311699</v>
      </c>
      <c r="H41" s="163">
        <v>1111.1111111111111</v>
      </c>
      <c r="I41" s="189"/>
      <c r="J41" s="228"/>
    </row>
    <row r="42" spans="1:14" ht="12" customHeight="1" thickBot="1" x14ac:dyDescent="0.3">
      <c r="A42" s="197" t="s">
        <v>166</v>
      </c>
      <c r="B42" s="227">
        <v>4.3897174910831609E-4</v>
      </c>
      <c r="C42" s="136">
        <v>4484.4942199999996</v>
      </c>
      <c r="D42" s="163">
        <v>2</v>
      </c>
      <c r="E42" s="198">
        <v>1</v>
      </c>
      <c r="F42" s="1">
        <v>1</v>
      </c>
      <c r="G42" s="136">
        <v>9436.7889636087002</v>
      </c>
      <c r="H42" s="163">
        <v>5000</v>
      </c>
      <c r="I42" s="189"/>
      <c r="J42" s="228"/>
    </row>
    <row r="43" spans="1:14" ht="12" customHeight="1" thickBot="1" x14ac:dyDescent="0.3">
      <c r="A43" s="197" t="s">
        <v>167</v>
      </c>
      <c r="B43" s="227">
        <v>0.2329859159182826</v>
      </c>
      <c r="C43" s="136">
        <v>2380167.3572284011</v>
      </c>
      <c r="D43" s="163">
        <v>555</v>
      </c>
      <c r="E43" s="198">
        <v>0.13182476067370549</v>
      </c>
      <c r="F43" s="1">
        <v>0.1853906841298037</v>
      </c>
      <c r="G43" s="136">
        <v>146.8113499230131</v>
      </c>
      <c r="H43" s="163">
        <v>18.018018018018019</v>
      </c>
      <c r="I43" s="189"/>
      <c r="J43" s="228"/>
    </row>
    <row r="44" spans="1:14" ht="12" customHeight="1" thickBot="1" x14ac:dyDescent="0.3">
      <c r="A44" s="197" t="s">
        <v>160</v>
      </c>
      <c r="B44" s="227">
        <v>1.1428848838276561E-3</v>
      </c>
      <c r="C44" s="136">
        <v>11675.62976</v>
      </c>
      <c r="D44" s="163">
        <v>7</v>
      </c>
      <c r="E44" s="198">
        <v>0.94402196939824845</v>
      </c>
      <c r="F44" s="1">
        <v>0.99774325235198269</v>
      </c>
      <c r="G44" s="136">
        <v>6841.43383804105</v>
      </c>
      <c r="H44" s="163">
        <v>1428.5714285714289</v>
      </c>
      <c r="I44" s="189"/>
      <c r="J44" s="228"/>
    </row>
    <row r="45" spans="1:14" ht="12" customHeight="1" thickBot="1" x14ac:dyDescent="0.3">
      <c r="A45" s="197" t="s">
        <v>161</v>
      </c>
      <c r="B45" s="227">
        <v>5.4495289609003211E-2</v>
      </c>
      <c r="C45" s="136">
        <v>556719.95853840024</v>
      </c>
      <c r="D45" s="163">
        <v>139</v>
      </c>
      <c r="E45" s="198">
        <v>0.28529183115148687</v>
      </c>
      <c r="F45" s="1">
        <v>0.39532954497951472</v>
      </c>
      <c r="G45" s="136">
        <v>488.09580209171583</v>
      </c>
      <c r="H45" s="163">
        <v>71.942446043165461</v>
      </c>
      <c r="I45" s="189"/>
      <c r="J45" s="228"/>
    </row>
    <row r="46" spans="1:14" ht="12" customHeight="1" thickBot="1" x14ac:dyDescent="0.3">
      <c r="A46" s="197" t="s">
        <v>162</v>
      </c>
      <c r="B46" s="227">
        <v>9.4939043853770291E-2</v>
      </c>
      <c r="C46" s="136">
        <v>969890.44259000011</v>
      </c>
      <c r="D46" s="163">
        <v>264</v>
      </c>
      <c r="E46" s="198">
        <v>0.24127350523745919</v>
      </c>
      <c r="F46" s="1">
        <v>0.32919613956333249</v>
      </c>
      <c r="G46" s="136">
        <v>341.11505275885321</v>
      </c>
      <c r="H46" s="163">
        <v>37.878787878787882</v>
      </c>
      <c r="I46" s="189"/>
      <c r="J46" s="228"/>
    </row>
    <row r="47" spans="1:14" ht="12" customHeight="1" thickBot="1" x14ac:dyDescent="0.3">
      <c r="A47" s="197" t="s">
        <v>163</v>
      </c>
      <c r="B47" s="227">
        <v>5.56761111549849E-2</v>
      </c>
      <c r="C47" s="136">
        <v>568783.14650999999</v>
      </c>
      <c r="D47" s="163">
        <v>99</v>
      </c>
      <c r="E47" s="198">
        <v>0.32149958400144862</v>
      </c>
      <c r="F47" s="1">
        <v>0.44648517398631321</v>
      </c>
      <c r="G47" s="136">
        <v>558.72979594147171</v>
      </c>
      <c r="H47" s="163">
        <v>101.010101010101</v>
      </c>
      <c r="I47" s="189"/>
      <c r="J47" s="228"/>
    </row>
    <row r="48" spans="1:14" ht="12" customHeight="1" thickBot="1" x14ac:dyDescent="0.3">
      <c r="A48" s="197" t="s">
        <v>164</v>
      </c>
      <c r="B48" s="227">
        <v>1.26052179672767E-2</v>
      </c>
      <c r="C48" s="136">
        <v>128774</v>
      </c>
      <c r="D48" s="163">
        <v>36</v>
      </c>
      <c r="E48" s="198">
        <v>0.28382715454983148</v>
      </c>
      <c r="F48" s="1">
        <v>0.41078000993989472</v>
      </c>
      <c r="G48" s="136">
        <v>516.99049781812948</v>
      </c>
      <c r="H48" s="163">
        <v>277.77777777777783</v>
      </c>
      <c r="I48" s="189"/>
      <c r="J48" s="228"/>
    </row>
    <row r="49" spans="1:10" ht="12" customHeight="1" thickBot="1" x14ac:dyDescent="0.3">
      <c r="A49" s="197" t="s">
        <v>165</v>
      </c>
      <c r="B49" s="227">
        <v>1.269788666501586E-2</v>
      </c>
      <c r="C49" s="136">
        <v>129720.69675</v>
      </c>
      <c r="D49" s="163">
        <v>1</v>
      </c>
      <c r="E49" s="198">
        <v>1</v>
      </c>
      <c r="F49" s="1">
        <v>1</v>
      </c>
      <c r="G49" s="136">
        <v>10000</v>
      </c>
      <c r="H49" s="163">
        <v>10000</v>
      </c>
      <c r="I49" s="189"/>
      <c r="J49" s="228"/>
    </row>
    <row r="50" spans="1:10" ht="12" customHeight="1" thickBot="1" x14ac:dyDescent="0.3">
      <c r="A50" s="199" t="s">
        <v>166</v>
      </c>
      <c r="B50" s="230">
        <v>1.429481784403973E-3</v>
      </c>
      <c r="C50" s="139">
        <v>14603.48308</v>
      </c>
      <c r="D50" s="166">
        <v>9</v>
      </c>
      <c r="E50" s="200">
        <v>0.9933109560599428</v>
      </c>
      <c r="F50" s="2">
        <v>0.99905689896550354</v>
      </c>
      <c r="G50" s="139">
        <v>4764.6075329872874</v>
      </c>
      <c r="H50" s="139">
        <v>1111.1111111111111</v>
      </c>
      <c r="I50" s="189"/>
      <c r="J50" s="228"/>
    </row>
    <row r="51" spans="1:10" ht="12" customHeight="1" x14ac:dyDescent="0.2">
      <c r="A51" s="231" t="s">
        <v>168</v>
      </c>
      <c r="B51" s="232"/>
      <c r="C51" s="232"/>
      <c r="D51" s="232"/>
      <c r="E51" s="233"/>
      <c r="F51" s="233"/>
      <c r="G51" s="234"/>
      <c r="H51" s="233"/>
      <c r="I51" s="189"/>
      <c r="J51" s="189"/>
    </row>
    <row r="52" spans="1:10" ht="25.5" customHeight="1" x14ac:dyDescent="0.2">
      <c r="A52" s="391" t="s">
        <v>169</v>
      </c>
      <c r="B52" s="392"/>
      <c r="C52" s="392"/>
      <c r="D52" s="392"/>
      <c r="E52" s="392"/>
      <c r="F52" s="392"/>
      <c r="G52" s="392"/>
      <c r="H52" s="392"/>
      <c r="I52" s="189"/>
      <c r="J52" s="189"/>
    </row>
    <row r="53" spans="1:10" ht="14.25" x14ac:dyDescent="0.2">
      <c r="A53" s="231"/>
      <c r="B53" s="189"/>
      <c r="C53" s="189"/>
      <c r="D53" s="189"/>
      <c r="E53" s="189"/>
      <c r="F53" s="189"/>
      <c r="G53" s="189"/>
      <c r="H53" s="189"/>
      <c r="I53" s="189"/>
      <c r="J53" s="189"/>
    </row>
    <row r="54" spans="1:10" ht="16.5" thickBot="1" x14ac:dyDescent="0.3">
      <c r="A54" s="188" t="s">
        <v>231</v>
      </c>
      <c r="B54" s="189"/>
      <c r="C54" s="189"/>
      <c r="D54" s="189"/>
      <c r="E54" s="189"/>
      <c r="F54" s="189"/>
      <c r="G54" s="189"/>
      <c r="H54" s="189"/>
      <c r="I54" s="189"/>
      <c r="J54" s="189"/>
    </row>
    <row r="55" spans="1:10" ht="9" customHeight="1" x14ac:dyDescent="0.25">
      <c r="A55" s="235"/>
      <c r="B55" s="235"/>
      <c r="C55" s="236"/>
      <c r="D55" s="237"/>
      <c r="E55" s="238"/>
      <c r="F55" s="239"/>
      <c r="G55" s="240"/>
      <c r="H55" s="241"/>
      <c r="I55" s="240"/>
      <c r="J55" s="189"/>
    </row>
    <row r="56" spans="1:10" ht="14.25" x14ac:dyDescent="0.2">
      <c r="A56" s="242"/>
      <c r="B56" s="243" t="s">
        <v>234</v>
      </c>
      <c r="C56" s="244"/>
      <c r="D56" s="245"/>
      <c r="E56" s="246"/>
      <c r="F56" s="247"/>
      <c r="G56" s="248"/>
      <c r="H56" s="248"/>
      <c r="I56" s="248"/>
      <c r="J56" s="189"/>
    </row>
    <row r="57" spans="1:10" ht="9" customHeight="1" thickBot="1" x14ac:dyDescent="0.25">
      <c r="A57" s="194"/>
      <c r="B57" s="194"/>
      <c r="C57" s="249"/>
      <c r="D57" s="250"/>
      <c r="E57" s="251"/>
      <c r="F57" s="252"/>
      <c r="G57" s="241"/>
      <c r="H57" s="241"/>
      <c r="I57" s="241"/>
      <c r="J57" s="189"/>
    </row>
    <row r="58" spans="1:10" ht="12" customHeight="1" thickBot="1" x14ac:dyDescent="0.3">
      <c r="A58" s="224" t="s">
        <v>170</v>
      </c>
      <c r="B58" s="161">
        <f>B59+B67</f>
        <v>482636.4439573288</v>
      </c>
      <c r="C58" s="253"/>
      <c r="D58" s="254"/>
      <c r="E58" s="255"/>
      <c r="F58" s="256"/>
      <c r="G58" s="154"/>
      <c r="H58" s="257"/>
      <c r="I58" s="258"/>
      <c r="J58" s="189"/>
    </row>
    <row r="59" spans="1:10" ht="12" customHeight="1" thickBot="1" x14ac:dyDescent="0.3">
      <c r="A59" s="197" t="s">
        <v>159</v>
      </c>
      <c r="B59" s="163">
        <v>269941.83410489996</v>
      </c>
      <c r="C59" s="253"/>
      <c r="D59" s="254"/>
      <c r="E59" s="255"/>
      <c r="F59" s="256"/>
      <c r="G59" s="154"/>
      <c r="H59" s="259"/>
      <c r="I59" s="260"/>
      <c r="J59" s="189"/>
    </row>
    <row r="60" spans="1:10" ht="12" customHeight="1" thickBot="1" x14ac:dyDescent="0.3">
      <c r="A60" s="197" t="s">
        <v>160</v>
      </c>
      <c r="B60" s="163"/>
      <c r="D60" s="254"/>
      <c r="E60" s="255"/>
      <c r="F60" s="256"/>
      <c r="G60" s="154"/>
      <c r="H60" s="259"/>
      <c r="I60" s="260"/>
      <c r="J60" s="189"/>
    </row>
    <row r="61" spans="1:10" ht="12" customHeight="1" thickBot="1" x14ac:dyDescent="0.3">
      <c r="A61" s="197" t="s">
        <v>161</v>
      </c>
      <c r="B61" s="163">
        <v>-104722.11214000001</v>
      </c>
      <c r="C61" s="253"/>
      <c r="D61" s="254"/>
      <c r="E61" s="255"/>
      <c r="F61" s="256"/>
      <c r="G61" s="154"/>
      <c r="H61" s="259"/>
      <c r="I61" s="260"/>
      <c r="J61" s="189"/>
    </row>
    <row r="62" spans="1:10" ht="12" customHeight="1" thickBot="1" x14ac:dyDescent="0.3">
      <c r="A62" s="197" t="s">
        <v>162</v>
      </c>
      <c r="B62" s="163">
        <v>55411.547630000001</v>
      </c>
      <c r="C62" s="253"/>
      <c r="D62" s="254"/>
      <c r="E62" s="255"/>
      <c r="F62" s="256"/>
      <c r="G62" s="154"/>
      <c r="H62" s="259"/>
      <c r="I62" s="260"/>
      <c r="J62" s="189"/>
    </row>
    <row r="63" spans="1:10" ht="12" customHeight="1" thickBot="1" x14ac:dyDescent="0.3">
      <c r="A63" s="197" t="s">
        <v>163</v>
      </c>
      <c r="B63" s="163">
        <v>172084.59846489999</v>
      </c>
      <c r="C63" s="253"/>
      <c r="D63" s="254"/>
      <c r="E63" s="255"/>
      <c r="F63" s="256"/>
      <c r="G63" s="154"/>
      <c r="H63" s="259"/>
      <c r="I63" s="260"/>
      <c r="J63" s="189"/>
    </row>
    <row r="64" spans="1:10" ht="12" customHeight="1" thickBot="1" x14ac:dyDescent="0.3">
      <c r="A64" s="197" t="s">
        <v>164</v>
      </c>
      <c r="B64" s="163"/>
      <c r="C64" s="253"/>
      <c r="D64" s="254"/>
      <c r="E64" s="255"/>
      <c r="F64" s="256"/>
      <c r="G64" s="154"/>
      <c r="H64" s="259"/>
      <c r="I64" s="260"/>
      <c r="J64" s="189"/>
    </row>
    <row r="65" spans="1:16" ht="12" customHeight="1" thickBot="1" x14ac:dyDescent="0.3">
      <c r="A65" s="197" t="s">
        <v>165</v>
      </c>
      <c r="B65" s="163">
        <v>146698.66247000001</v>
      </c>
      <c r="C65" s="253"/>
      <c r="D65" s="254"/>
      <c r="E65" s="255"/>
      <c r="F65" s="256"/>
      <c r="G65" s="154"/>
      <c r="H65" s="259"/>
      <c r="I65" s="260"/>
      <c r="J65" s="189"/>
    </row>
    <row r="66" spans="1:16" ht="12" customHeight="1" thickBot="1" x14ac:dyDescent="0.3">
      <c r="A66" s="197" t="s">
        <v>166</v>
      </c>
      <c r="B66" s="163">
        <v>469.13767999999999</v>
      </c>
      <c r="C66" s="253"/>
      <c r="D66" s="254"/>
      <c r="E66" s="255"/>
      <c r="F66" s="256"/>
      <c r="G66" s="154"/>
      <c r="H66" s="259"/>
      <c r="I66" s="260"/>
      <c r="J66" s="189"/>
    </row>
    <row r="67" spans="1:16" ht="12" customHeight="1" thickBot="1" x14ac:dyDescent="0.3">
      <c r="A67" s="197" t="s">
        <v>167</v>
      </c>
      <c r="B67" s="163">
        <v>212694.60985242881</v>
      </c>
      <c r="C67" s="261"/>
      <c r="D67" s="254"/>
      <c r="E67" s="255"/>
      <c r="F67" s="262"/>
      <c r="G67" s="154"/>
      <c r="H67" s="263"/>
      <c r="I67" s="264"/>
      <c r="J67" s="189"/>
    </row>
    <row r="68" spans="1:16" ht="12" customHeight="1" thickBot="1" x14ac:dyDescent="0.3">
      <c r="A68" s="197" t="s">
        <v>160</v>
      </c>
      <c r="B68" s="163">
        <v>-3029.3666895461201</v>
      </c>
      <c r="C68" s="261"/>
      <c r="D68" s="254"/>
      <c r="E68" s="255"/>
      <c r="F68" s="262"/>
      <c r="G68" s="154"/>
      <c r="H68" s="263"/>
      <c r="I68" s="264"/>
      <c r="J68" s="189"/>
    </row>
    <row r="69" spans="1:16" ht="12" customHeight="1" thickBot="1" x14ac:dyDescent="0.3">
      <c r="A69" s="197" t="s">
        <v>161</v>
      </c>
      <c r="B69" s="163">
        <v>24586.435598266769</v>
      </c>
      <c r="C69" s="261"/>
      <c r="D69" s="254"/>
      <c r="E69" s="255"/>
      <c r="F69" s="262"/>
      <c r="G69" s="154"/>
      <c r="H69" s="263"/>
      <c r="I69" s="264"/>
      <c r="J69" s="189"/>
    </row>
    <row r="70" spans="1:16" ht="12" customHeight="1" thickBot="1" x14ac:dyDescent="0.3">
      <c r="A70" s="197" t="s">
        <v>162</v>
      </c>
      <c r="B70" s="163">
        <v>80521.91965539947</v>
      </c>
      <c r="C70" s="265"/>
      <c r="D70" s="266"/>
      <c r="E70" s="255"/>
      <c r="F70" s="262"/>
      <c r="G70" s="154"/>
      <c r="H70" s="263"/>
      <c r="I70" s="264"/>
      <c r="J70" s="189"/>
    </row>
    <row r="71" spans="1:16" ht="12" customHeight="1" thickBot="1" x14ac:dyDescent="0.3">
      <c r="A71" s="197" t="s">
        <v>163</v>
      </c>
      <c r="B71" s="163">
        <v>97099.939037871096</v>
      </c>
      <c r="C71" s="265"/>
      <c r="D71" s="254"/>
      <c r="E71" s="255"/>
      <c r="F71" s="262"/>
      <c r="G71" s="154"/>
      <c r="H71" s="263"/>
      <c r="I71" s="264"/>
      <c r="J71" s="189"/>
    </row>
    <row r="72" spans="1:16" ht="12" customHeight="1" thickBot="1" x14ac:dyDescent="0.3">
      <c r="A72" s="197" t="s">
        <v>164</v>
      </c>
      <c r="B72" s="163">
        <v>5331.5839999999998</v>
      </c>
      <c r="C72" s="265"/>
      <c r="D72" s="254"/>
      <c r="E72" s="255"/>
      <c r="F72" s="262"/>
      <c r="G72" s="154"/>
      <c r="H72" s="263"/>
      <c r="I72" s="264"/>
      <c r="J72" s="189"/>
    </row>
    <row r="73" spans="1:16" ht="12" customHeight="1" thickBot="1" x14ac:dyDescent="0.3">
      <c r="A73" s="197" t="s">
        <v>165</v>
      </c>
      <c r="B73" s="163">
        <v>13250.68598</v>
      </c>
      <c r="C73" s="265"/>
      <c r="D73" s="254"/>
      <c r="E73" s="255"/>
      <c r="F73" s="262"/>
      <c r="G73" s="154"/>
      <c r="H73" s="263"/>
      <c r="I73" s="264"/>
      <c r="J73" s="189"/>
    </row>
    <row r="74" spans="1:16" ht="12" customHeight="1" thickBot="1" x14ac:dyDescent="0.3">
      <c r="A74" s="199" t="s">
        <v>166</v>
      </c>
      <c r="B74" s="166">
        <v>-5066.5877295623986</v>
      </c>
      <c r="C74" s="265"/>
      <c r="D74" s="267"/>
      <c r="E74" s="268"/>
      <c r="F74" s="269"/>
      <c r="G74" s="154"/>
      <c r="H74" s="263"/>
      <c r="I74" s="264"/>
      <c r="J74" s="189"/>
    </row>
    <row r="75" spans="1:16" ht="13.5" customHeight="1" x14ac:dyDescent="0.2">
      <c r="A75" s="381"/>
      <c r="B75" s="382"/>
      <c r="C75" s="382"/>
      <c r="D75" s="382"/>
      <c r="E75" s="382"/>
      <c r="F75" s="382"/>
      <c r="G75" s="382"/>
      <c r="H75" s="382"/>
      <c r="I75" s="382"/>
      <c r="J75" s="189"/>
    </row>
    <row r="76" spans="1:16" ht="8.25" customHeight="1" x14ac:dyDescent="0.2">
      <c r="A76" s="231"/>
      <c r="B76" s="189"/>
      <c r="C76" s="189"/>
      <c r="D76" s="189"/>
      <c r="E76" s="189"/>
      <c r="F76" s="189"/>
      <c r="G76" s="189"/>
      <c r="H76" s="189"/>
      <c r="I76" s="189"/>
      <c r="J76" s="189"/>
    </row>
    <row r="77" spans="1:16" ht="16.5" thickBot="1" x14ac:dyDescent="0.3">
      <c r="A77" s="188" t="s">
        <v>232</v>
      </c>
      <c r="B77" s="189"/>
      <c r="C77" s="189"/>
      <c r="D77" s="189"/>
      <c r="E77" s="189"/>
      <c r="F77" s="189"/>
      <c r="G77" s="189"/>
      <c r="H77" s="189"/>
      <c r="I77" s="189"/>
      <c r="J77" s="189"/>
    </row>
    <row r="78" spans="1:16" ht="9" customHeight="1" x14ac:dyDescent="0.2">
      <c r="A78" s="270"/>
      <c r="B78" s="270"/>
      <c r="C78" s="270"/>
      <c r="D78" s="270"/>
      <c r="E78" s="270"/>
      <c r="F78" s="270"/>
      <c r="G78" s="270"/>
      <c r="H78" s="270"/>
      <c r="I78" s="270"/>
      <c r="J78" s="235"/>
    </row>
    <row r="79" spans="1:16" ht="13.5" x14ac:dyDescent="0.2">
      <c r="A79" s="242"/>
      <c r="B79" s="383" t="s">
        <v>171</v>
      </c>
      <c r="C79" s="384"/>
      <c r="D79" s="385"/>
      <c r="E79" s="386" t="s">
        <v>172</v>
      </c>
      <c r="F79" s="387"/>
      <c r="G79" s="388"/>
      <c r="H79" s="386" t="s">
        <v>173</v>
      </c>
      <c r="I79" s="387"/>
      <c r="J79" s="387"/>
    </row>
    <row r="80" spans="1:16" ht="13.5" x14ac:dyDescent="0.2">
      <c r="A80" s="242"/>
      <c r="B80" s="271" t="s">
        <v>174</v>
      </c>
      <c r="C80" s="271" t="s">
        <v>175</v>
      </c>
      <c r="D80" s="271" t="s">
        <v>176</v>
      </c>
      <c r="E80" s="272" t="s">
        <v>174</v>
      </c>
      <c r="F80" s="272" t="s">
        <v>175</v>
      </c>
      <c r="G80" s="272" t="s">
        <v>176</v>
      </c>
      <c r="H80" s="272" t="s">
        <v>174</v>
      </c>
      <c r="I80" s="272" t="s">
        <v>175</v>
      </c>
      <c r="J80" s="272" t="s">
        <v>176</v>
      </c>
      <c r="L80" s="273"/>
      <c r="N80" s="273"/>
      <c r="P80" s="229"/>
    </row>
    <row r="81" spans="1:17" ht="9" customHeight="1" thickBot="1" x14ac:dyDescent="0.25">
      <c r="A81" s="194"/>
      <c r="B81" s="194"/>
      <c r="C81" s="194"/>
      <c r="D81" s="194"/>
      <c r="E81" s="194"/>
      <c r="F81" s="194"/>
      <c r="G81" s="194"/>
      <c r="H81" s="194"/>
      <c r="I81" s="194"/>
      <c r="J81" s="194"/>
      <c r="L81" s="273"/>
      <c r="M81" s="273"/>
      <c r="N81" s="273"/>
    </row>
    <row r="82" spans="1:17" ht="12" customHeight="1" thickBot="1" x14ac:dyDescent="0.25">
      <c r="A82" s="206" t="s">
        <v>170</v>
      </c>
      <c r="B82" s="274">
        <f>B83</f>
        <v>-0.47467900000000002</v>
      </c>
      <c r="C82" s="274">
        <v>3.841195256143172E-2</v>
      </c>
      <c r="D82" s="274">
        <v>0.53861811321691433</v>
      </c>
      <c r="E82" s="274">
        <f>E83</f>
        <v>-0.60382800000000003</v>
      </c>
      <c r="F82" s="274">
        <v>2.0254706197457926E-2</v>
      </c>
      <c r="G82" s="274">
        <v>1.645666602642081</v>
      </c>
      <c r="H82" s="274">
        <v>-0.5</v>
      </c>
      <c r="I82" s="274">
        <v>1.94170164414844E-2</v>
      </c>
      <c r="J82" s="274">
        <v>0.30412816166522921</v>
      </c>
      <c r="L82" s="3"/>
      <c r="M82" s="4"/>
      <c r="N82" s="4"/>
      <c r="O82" s="4"/>
    </row>
    <row r="83" spans="1:17" ht="12" customHeight="1" thickBot="1" x14ac:dyDescent="0.25">
      <c r="A83" s="197" t="s">
        <v>159</v>
      </c>
      <c r="B83" s="275">
        <v>-0.47467900000000002</v>
      </c>
      <c r="C83" s="275">
        <v>3.1343540331242932E-2</v>
      </c>
      <c r="D83" s="275">
        <v>0.21634879000000001</v>
      </c>
      <c r="E83" s="275">
        <v>-0.60382800000000003</v>
      </c>
      <c r="F83" s="275">
        <v>2.177957870020324E-2</v>
      </c>
      <c r="G83" s="275">
        <v>0.22588931000000001</v>
      </c>
      <c r="H83" s="275">
        <v>-0.25925599999999999</v>
      </c>
      <c r="I83" s="275">
        <v>1.886169761049954E-2</v>
      </c>
      <c r="J83" s="275">
        <v>0.105749</v>
      </c>
      <c r="L83" s="3"/>
      <c r="M83" s="4"/>
      <c r="N83" s="4"/>
      <c r="O83" s="4"/>
    </row>
    <row r="84" spans="1:17" ht="12" customHeight="1" thickBot="1" x14ac:dyDescent="0.25">
      <c r="A84" s="197" t="s">
        <v>160</v>
      </c>
      <c r="B84" s="275"/>
      <c r="C84" s="275"/>
      <c r="D84" s="275"/>
      <c r="E84" s="275"/>
      <c r="F84" s="275"/>
      <c r="G84" s="275"/>
      <c r="H84" s="275"/>
      <c r="I84" s="275"/>
      <c r="J84" s="275"/>
      <c r="L84" s="3"/>
      <c r="M84" s="4"/>
      <c r="N84" s="4"/>
      <c r="O84" s="4"/>
      <c r="P84" s="4"/>
    </row>
    <row r="85" spans="1:17" ht="12" customHeight="1" thickBot="1" x14ac:dyDescent="0.25">
      <c r="A85" s="197" t="s">
        <v>161</v>
      </c>
      <c r="B85" s="275">
        <v>-0.47467900000000002</v>
      </c>
      <c r="C85" s="275">
        <v>6.6739575053088741E-3</v>
      </c>
      <c r="D85" s="275">
        <v>5.3935860000000002E-2</v>
      </c>
      <c r="E85" s="275">
        <v>-0.60382800000000003</v>
      </c>
      <c r="F85" s="275">
        <v>-2.664820744805103E-3</v>
      </c>
      <c r="G85" s="275">
        <v>3.567973E-2</v>
      </c>
      <c r="H85" s="275">
        <v>-0.25925599999999999</v>
      </c>
      <c r="I85" s="275">
        <v>-8.0219088088852395E-4</v>
      </c>
      <c r="J85" s="275">
        <v>1.6500899999999999E-2</v>
      </c>
      <c r="L85" s="276"/>
      <c r="M85" s="4"/>
      <c r="N85" s="4"/>
      <c r="O85" s="4"/>
      <c r="P85" s="229"/>
      <c r="Q85" s="229"/>
    </row>
    <row r="86" spans="1:17" ht="12" customHeight="1" thickBot="1" x14ac:dyDescent="0.25">
      <c r="A86" s="197" t="s">
        <v>162</v>
      </c>
      <c r="B86" s="275">
        <v>6.5886849999999997E-2</v>
      </c>
      <c r="C86" s="275">
        <v>8.9791489201725028E-2</v>
      </c>
      <c r="D86" s="275">
        <v>0.13408534999999999</v>
      </c>
      <c r="E86" s="275">
        <v>-7.7164250000000004E-2</v>
      </c>
      <c r="F86" s="275">
        <v>0.1062916882746397</v>
      </c>
      <c r="G86" s="275">
        <v>0.19051199999999999</v>
      </c>
      <c r="H86" s="275">
        <v>-3.097718E-2</v>
      </c>
      <c r="I86" s="275">
        <v>6.8022005373261724E-2</v>
      </c>
      <c r="J86" s="275">
        <v>0.105749</v>
      </c>
      <c r="L86" s="273"/>
      <c r="M86" s="276"/>
      <c r="N86" s="276"/>
      <c r="O86" s="276"/>
      <c r="P86" s="276"/>
      <c r="Q86" s="229"/>
    </row>
    <row r="87" spans="1:17" ht="12" customHeight="1" thickBot="1" x14ac:dyDescent="0.25">
      <c r="A87" s="197" t="s">
        <v>163</v>
      </c>
      <c r="B87" s="275">
        <v>0</v>
      </c>
      <c r="C87" s="275">
        <v>4.140585167208375E-2</v>
      </c>
      <c r="D87" s="275">
        <v>0.21634879000000001</v>
      </c>
      <c r="E87" s="275">
        <v>-0.16731968</v>
      </c>
      <c r="F87" s="275">
        <v>1.5314330710909639E-2</v>
      </c>
      <c r="G87" s="275">
        <v>0.22588931000000001</v>
      </c>
      <c r="H87" s="275">
        <v>-3.246222E-2</v>
      </c>
      <c r="I87" s="275">
        <v>1.3355324659719271E-2</v>
      </c>
      <c r="J87" s="275">
        <v>5.2845999999999997E-2</v>
      </c>
      <c r="L87" s="273"/>
      <c r="M87" s="273"/>
      <c r="N87" s="273"/>
      <c r="O87" s="273"/>
    </row>
    <row r="88" spans="1:17" ht="12" customHeight="1" thickBot="1" x14ac:dyDescent="0.25">
      <c r="A88" s="197" t="s">
        <v>164</v>
      </c>
      <c r="B88" s="275"/>
      <c r="C88" s="275"/>
      <c r="D88" s="275"/>
      <c r="E88" s="275"/>
      <c r="F88" s="275"/>
      <c r="G88" s="275"/>
      <c r="H88" s="275"/>
      <c r="I88" s="275"/>
      <c r="J88" s="275"/>
      <c r="L88" s="277"/>
      <c r="M88" s="277"/>
      <c r="N88" s="277"/>
    </row>
    <row r="89" spans="1:17" ht="12" customHeight="1" thickBot="1" x14ac:dyDescent="0.25">
      <c r="A89" s="197" t="s">
        <v>165</v>
      </c>
      <c r="B89" s="275">
        <v>-2.5969999999999999E-3</v>
      </c>
      <c r="C89" s="275">
        <v>6.3934137493062287E-3</v>
      </c>
      <c r="D89" s="275">
        <v>1.222618E-2</v>
      </c>
      <c r="E89" s="275">
        <v>-4.0533E-2</v>
      </c>
      <c r="F89" s="275">
        <v>2.397596261198226E-2</v>
      </c>
      <c r="G89" s="275">
        <v>5.5324419999999999E-2</v>
      </c>
      <c r="H89" s="275">
        <v>-2.0798000000000001E-2</v>
      </c>
      <c r="I89" s="275">
        <v>2.9108311009432411E-2</v>
      </c>
      <c r="J89" s="275">
        <v>5.461713E-2</v>
      </c>
      <c r="L89" s="277"/>
      <c r="M89" s="277"/>
      <c r="N89" s="277"/>
    </row>
    <row r="90" spans="1:17" ht="12" customHeight="1" thickBot="1" x14ac:dyDescent="0.25">
      <c r="A90" s="197" t="s">
        <v>166</v>
      </c>
      <c r="B90" s="275">
        <v>-7.5211799999999997E-3</v>
      </c>
      <c r="C90" s="275">
        <v>-7.303053389835789E-3</v>
      </c>
      <c r="D90" s="275">
        <v>0</v>
      </c>
      <c r="E90" s="275">
        <v>0</v>
      </c>
      <c r="F90" s="275">
        <v>6.5826153361116385E-2</v>
      </c>
      <c r="G90" s="275">
        <v>6.7792240000000004E-2</v>
      </c>
      <c r="H90" s="275">
        <v>0</v>
      </c>
      <c r="I90" s="275">
        <v>6.5071561411336826E-2</v>
      </c>
      <c r="J90" s="275">
        <v>6.7015110000000003E-2</v>
      </c>
      <c r="L90" s="273"/>
      <c r="M90" s="273"/>
      <c r="N90" s="273"/>
    </row>
    <row r="91" spans="1:17" ht="12" customHeight="1" thickBot="1" x14ac:dyDescent="0.25">
      <c r="A91" s="197" t="s">
        <v>167</v>
      </c>
      <c r="B91" s="275">
        <v>-6.031378938792676E-2</v>
      </c>
      <c r="C91" s="275">
        <v>6.1681892244169832E-2</v>
      </c>
      <c r="D91" s="275">
        <v>0.53861811321691433</v>
      </c>
      <c r="E91" s="275">
        <v>-0.39771754729325992</v>
      </c>
      <c r="F91" s="275">
        <v>1.523466916407714E-2</v>
      </c>
      <c r="G91" s="275">
        <v>1.645666602642081</v>
      </c>
      <c r="H91" s="275">
        <v>-0.5</v>
      </c>
      <c r="I91" s="275">
        <v>2.1245183118933711E-2</v>
      </c>
      <c r="J91" s="275">
        <v>0.30412816166522921</v>
      </c>
      <c r="L91" s="273"/>
      <c r="M91" s="273"/>
      <c r="N91" s="273"/>
    </row>
    <row r="92" spans="1:17" ht="12" customHeight="1" thickBot="1" x14ac:dyDescent="0.25">
      <c r="A92" s="197" t="s">
        <v>160</v>
      </c>
      <c r="B92" s="275">
        <v>-4.3367390562112702E-2</v>
      </c>
      <c r="C92" s="275">
        <v>-3.7437598127662619E-2</v>
      </c>
      <c r="D92" s="275">
        <v>-1.2800152598291259E-3</v>
      </c>
      <c r="E92" s="275">
        <v>-6.4630178671544081E-2</v>
      </c>
      <c r="F92" s="275">
        <v>-5.7149156844966971E-2</v>
      </c>
      <c r="G92" s="275">
        <v>-3.564852900850068E-3</v>
      </c>
      <c r="H92" s="275">
        <v>-4.1523018253033173E-2</v>
      </c>
      <c r="I92" s="275">
        <v>1.69590132511214E-2</v>
      </c>
      <c r="J92" s="275">
        <v>2.4659534983091591E-2</v>
      </c>
      <c r="L92" s="273"/>
      <c r="M92" s="273"/>
      <c r="N92" s="273"/>
    </row>
    <row r="93" spans="1:17" ht="12" customHeight="1" thickBot="1" x14ac:dyDescent="0.25">
      <c r="A93" s="197" t="s">
        <v>161</v>
      </c>
      <c r="B93" s="275">
        <v>-6.031378938792676E-2</v>
      </c>
      <c r="C93" s="275">
        <v>1.9664398099170009E-2</v>
      </c>
      <c r="D93" s="275">
        <v>0.13134559964531151</v>
      </c>
      <c r="E93" s="275">
        <v>-0.13020538028237891</v>
      </c>
      <c r="F93" s="275">
        <v>6.591412149422232E-3</v>
      </c>
      <c r="G93" s="275">
        <v>0.28721861403619392</v>
      </c>
      <c r="H93" s="275">
        <v>-0.13934492566934911</v>
      </c>
      <c r="I93" s="275">
        <v>1.4278151286820299E-2</v>
      </c>
      <c r="J93" s="275">
        <v>7.6058932665230783E-2</v>
      </c>
      <c r="L93" s="278"/>
      <c r="M93" s="278"/>
      <c r="N93" s="278"/>
    </row>
    <row r="94" spans="1:17" ht="12" customHeight="1" thickBot="1" x14ac:dyDescent="0.25">
      <c r="A94" s="197" t="s">
        <v>162</v>
      </c>
      <c r="B94" s="275">
        <v>-4.3389135633754683E-2</v>
      </c>
      <c r="C94" s="275">
        <v>0.1095306416223859</v>
      </c>
      <c r="D94" s="275">
        <v>0.53861811321691433</v>
      </c>
      <c r="E94" s="275">
        <v>-0.39771754729325992</v>
      </c>
      <c r="F94" s="275">
        <v>2.7409353672723381E-2</v>
      </c>
      <c r="G94" s="275">
        <v>1.645666602642081</v>
      </c>
      <c r="H94" s="275">
        <v>-0.23407065884352929</v>
      </c>
      <c r="I94" s="275">
        <v>3.9588626750652868E-2</v>
      </c>
      <c r="J94" s="275">
        <v>0.30412816166522921</v>
      </c>
      <c r="L94" s="273"/>
      <c r="M94" s="273"/>
      <c r="N94" s="273"/>
    </row>
    <row r="95" spans="1:17" ht="12" customHeight="1" thickBot="1" x14ac:dyDescent="0.25">
      <c r="A95" s="197" t="s">
        <v>163</v>
      </c>
      <c r="B95" s="275">
        <v>-4.3389135633754683E-2</v>
      </c>
      <c r="C95" s="275">
        <v>4.3309901546394983E-2</v>
      </c>
      <c r="D95" s="275">
        <v>0.1559381725689688</v>
      </c>
      <c r="E95" s="275">
        <v>-0.13215480172001931</v>
      </c>
      <c r="F95" s="275">
        <v>8.3228521433972337E-3</v>
      </c>
      <c r="G95" s="275">
        <v>0.29147963378129749</v>
      </c>
      <c r="H95" s="275">
        <v>-0.5</v>
      </c>
      <c r="I95" s="275">
        <v>2.7742838249818868E-3</v>
      </c>
      <c r="J95" s="275">
        <v>0.19895222411109989</v>
      </c>
      <c r="L95" s="273"/>
      <c r="M95" s="273"/>
      <c r="N95" s="273"/>
    </row>
    <row r="96" spans="1:17" ht="12" customHeight="1" thickBot="1" x14ac:dyDescent="0.25">
      <c r="A96" s="197" t="s">
        <v>164</v>
      </c>
      <c r="B96" s="275">
        <v>-4.6167289160471747E-2</v>
      </c>
      <c r="C96" s="275">
        <v>1.38895283615291E-2</v>
      </c>
      <c r="D96" s="275">
        <v>5.3275109170305868E-2</v>
      </c>
      <c r="E96" s="275">
        <v>-0.12603369938637521</v>
      </c>
      <c r="F96" s="275">
        <v>-3.1540850581459751E-2</v>
      </c>
      <c r="G96" s="275">
        <v>8.5873527189747945E-2</v>
      </c>
      <c r="H96" s="275">
        <v>-3.2729392027633808E-2</v>
      </c>
      <c r="I96" s="275">
        <v>5.9338701530602467E-3</v>
      </c>
      <c r="J96" s="275">
        <v>5.0264919071787428E-2</v>
      </c>
    </row>
    <row r="97" spans="1:10" ht="12" customHeight="1" thickBot="1" x14ac:dyDescent="0.25">
      <c r="A97" s="197" t="s">
        <v>165</v>
      </c>
      <c r="B97" s="275">
        <v>2.1848421568555709E-2</v>
      </c>
      <c r="C97" s="275">
        <v>2.1848421568555709E-2</v>
      </c>
      <c r="D97" s="275">
        <v>2.1848421568555709E-2</v>
      </c>
      <c r="E97" s="275">
        <v>4.3633132437622901E-2</v>
      </c>
      <c r="F97" s="275">
        <v>4.3633132437622901E-2</v>
      </c>
      <c r="G97" s="275">
        <v>4.3633132437622901E-2</v>
      </c>
      <c r="H97" s="275">
        <v>4.941156706737404E-2</v>
      </c>
      <c r="I97" s="275">
        <v>4.941156706737404E-2</v>
      </c>
      <c r="J97" s="275">
        <v>4.941156706737404E-2</v>
      </c>
    </row>
    <row r="98" spans="1:10" ht="12" customHeight="1" thickBot="1" x14ac:dyDescent="0.25">
      <c r="A98" s="199" t="s">
        <v>166</v>
      </c>
      <c r="B98" s="279">
        <v>7.087697027398753E-3</v>
      </c>
      <c r="C98" s="279">
        <v>7.1873884333161456E-2</v>
      </c>
      <c r="D98" s="279">
        <v>9.5315857327030518E-2</v>
      </c>
      <c r="E98" s="279">
        <v>-0.1013926714063375</v>
      </c>
      <c r="F98" s="279">
        <v>-3.835080420990089E-3</v>
      </c>
      <c r="G98" s="279">
        <v>5.1185609157808683E-2</v>
      </c>
      <c r="H98" s="279">
        <v>-9.2560587902153824E-2</v>
      </c>
      <c r="I98" s="279">
        <v>-5.1465293165912147E-2</v>
      </c>
      <c r="J98" s="279">
        <v>3.5683868461572343E-2</v>
      </c>
    </row>
    <row r="99" spans="1:10" ht="14.25" x14ac:dyDescent="0.2">
      <c r="A99" s="280"/>
      <c r="B99" s="189"/>
      <c r="C99" s="189"/>
      <c r="D99" s="189"/>
      <c r="E99" s="189"/>
      <c r="F99" s="189"/>
      <c r="G99" s="189"/>
      <c r="H99" s="189"/>
      <c r="I99" s="189"/>
      <c r="J99" s="189"/>
    </row>
    <row r="100" spans="1:10" ht="14.25" x14ac:dyDescent="0.2">
      <c r="A100" s="202"/>
      <c r="B100" s="189"/>
      <c r="C100" s="189"/>
      <c r="D100" s="189"/>
      <c r="E100" s="189"/>
      <c r="F100" s="189"/>
      <c r="G100" s="189"/>
      <c r="H100" s="189"/>
      <c r="I100" s="189"/>
      <c r="J100" s="189"/>
    </row>
    <row r="101" spans="1:10" ht="16.5" thickBot="1" x14ac:dyDescent="0.3">
      <c r="A101" s="188" t="s">
        <v>233</v>
      </c>
      <c r="B101" s="189"/>
      <c r="C101" s="189"/>
      <c r="D101" s="189"/>
      <c r="E101" s="189"/>
      <c r="F101" s="189"/>
      <c r="G101" s="189"/>
      <c r="H101" s="189"/>
      <c r="I101" s="189"/>
      <c r="J101" s="189"/>
    </row>
    <row r="102" spans="1:10" ht="9" customHeight="1" x14ac:dyDescent="0.25">
      <c r="A102" s="221"/>
      <c r="B102" s="221"/>
      <c r="C102" s="221"/>
      <c r="D102" s="221"/>
      <c r="E102" s="221"/>
      <c r="F102" s="221"/>
      <c r="G102" s="221"/>
    </row>
    <row r="103" spans="1:10" ht="44.25" customHeight="1" x14ac:dyDescent="0.2">
      <c r="A103" s="242"/>
      <c r="B103" s="193" t="s">
        <v>207</v>
      </c>
      <c r="C103" s="193" t="s">
        <v>177</v>
      </c>
      <c r="D103" s="193" t="s">
        <v>178</v>
      </c>
      <c r="E103" s="193" t="s">
        <v>179</v>
      </c>
      <c r="F103" s="193" t="s">
        <v>180</v>
      </c>
      <c r="G103" s="193" t="s">
        <v>181</v>
      </c>
    </row>
    <row r="104" spans="1:10" ht="9" customHeight="1" thickBot="1" x14ac:dyDescent="0.25">
      <c r="A104" s="194"/>
      <c r="B104" s="194"/>
      <c r="C104" s="194"/>
      <c r="D104" s="194"/>
      <c r="E104" s="194"/>
      <c r="F104" s="194"/>
      <c r="G104" s="194"/>
    </row>
    <row r="105" spans="1:10" ht="12" customHeight="1" thickBot="1" x14ac:dyDescent="0.25">
      <c r="A105" s="281" t="s">
        <v>141</v>
      </c>
      <c r="B105" s="161"/>
      <c r="C105" s="161">
        <v>1532154.6083712999</v>
      </c>
      <c r="D105" s="161">
        <v>704974.86166010005</v>
      </c>
      <c r="E105" s="161">
        <v>3964805.0847343998</v>
      </c>
      <c r="F105" s="161">
        <v>1749148.4802885</v>
      </c>
      <c r="G105" s="161">
        <v>5402.0528599999998</v>
      </c>
    </row>
    <row r="106" spans="1:10" ht="12" customHeight="1" thickBot="1" x14ac:dyDescent="0.25">
      <c r="A106" s="282" t="s">
        <v>182</v>
      </c>
      <c r="B106" s="163"/>
      <c r="C106" s="136">
        <v>319307.39442560001</v>
      </c>
      <c r="D106" s="136">
        <v>56324.624461600011</v>
      </c>
      <c r="E106" s="136">
        <v>535781.74571940012</v>
      </c>
      <c r="F106" s="136">
        <v>269167.90293789998</v>
      </c>
      <c r="G106" s="136">
        <v>1780.5623800000001</v>
      </c>
    </row>
    <row r="107" spans="1:10" ht="12" customHeight="1" thickBot="1" x14ac:dyDescent="0.25">
      <c r="A107" s="282" t="s">
        <v>183</v>
      </c>
      <c r="B107" s="163"/>
      <c r="C107" s="136">
        <v>791547.46234960004</v>
      </c>
      <c r="D107" s="136">
        <v>0</v>
      </c>
      <c r="E107" s="136">
        <v>617659.23184370005</v>
      </c>
      <c r="F107" s="136">
        <v>145601.0306455</v>
      </c>
      <c r="G107" s="136">
        <v>551.65873999999997</v>
      </c>
    </row>
    <row r="108" spans="1:10" ht="12" customHeight="1" thickBot="1" x14ac:dyDescent="0.25">
      <c r="A108" s="282" t="s">
        <v>184</v>
      </c>
      <c r="B108" s="163"/>
      <c r="C108" s="136">
        <v>61470.578453899987</v>
      </c>
      <c r="D108" s="136">
        <v>46389.517074900003</v>
      </c>
      <c r="E108" s="136">
        <v>101815.7530769</v>
      </c>
      <c r="F108" s="136">
        <v>5502.7719900000002</v>
      </c>
      <c r="G108" s="136">
        <v>0</v>
      </c>
    </row>
    <row r="109" spans="1:10" ht="12" customHeight="1" thickBot="1" x14ac:dyDescent="0.25">
      <c r="A109" s="282" t="s">
        <v>185</v>
      </c>
      <c r="B109" s="163"/>
      <c r="C109" s="136">
        <v>0</v>
      </c>
      <c r="D109" s="136">
        <v>320195.55864090001</v>
      </c>
      <c r="E109" s="136">
        <v>76154.52175330001</v>
      </c>
      <c r="F109" s="136">
        <v>8370.6244748999998</v>
      </c>
      <c r="G109" s="136">
        <v>0</v>
      </c>
    </row>
    <row r="110" spans="1:10" ht="12" customHeight="1" thickBot="1" x14ac:dyDescent="0.25">
      <c r="A110" s="282" t="s">
        <v>186</v>
      </c>
      <c r="B110" s="163"/>
      <c r="C110" s="136">
        <v>356090.73426750011</v>
      </c>
      <c r="D110" s="136">
        <v>281732.89541539998</v>
      </c>
      <c r="E110" s="136">
        <v>2617701.1719462001</v>
      </c>
      <c r="F110" s="136">
        <v>141550.36750220001</v>
      </c>
      <c r="G110" s="136">
        <v>30.15</v>
      </c>
    </row>
    <row r="111" spans="1:10" ht="12" customHeight="1" thickBot="1" x14ac:dyDescent="0.25">
      <c r="A111" s="282" t="s">
        <v>187</v>
      </c>
      <c r="B111" s="163"/>
      <c r="C111" s="136">
        <v>949.67700810000008</v>
      </c>
      <c r="D111" s="136">
        <v>-468.41880150000009</v>
      </c>
      <c r="E111" s="136">
        <v>7626.4048855999999</v>
      </c>
      <c r="F111" s="136">
        <v>211.28214</v>
      </c>
      <c r="G111" s="136">
        <v>0</v>
      </c>
    </row>
    <row r="112" spans="1:10" ht="12" customHeight="1" thickBot="1" x14ac:dyDescent="0.25">
      <c r="A112" s="283" t="s">
        <v>188</v>
      </c>
      <c r="B112" s="166"/>
      <c r="C112" s="139">
        <v>2788.7618665999998</v>
      </c>
      <c r="D112" s="139">
        <v>800.68486880000012</v>
      </c>
      <c r="E112" s="139">
        <v>8066.2555093000001</v>
      </c>
      <c r="F112" s="139">
        <v>1178744.5005979999</v>
      </c>
      <c r="G112" s="139">
        <v>3039.68174</v>
      </c>
    </row>
    <row r="113" spans="1:10" ht="12" customHeight="1" x14ac:dyDescent="0.2">
      <c r="A113" s="284" t="s">
        <v>189</v>
      </c>
      <c r="D113" s="189"/>
      <c r="E113" s="189"/>
      <c r="F113" s="189"/>
      <c r="G113" s="189"/>
      <c r="H113" s="189"/>
      <c r="I113" s="189"/>
      <c r="J113" s="189"/>
    </row>
    <row r="114" spans="1:10" ht="14.25" x14ac:dyDescent="0.2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</row>
    <row r="115" spans="1:10" ht="14.25" x14ac:dyDescent="0.2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</row>
    <row r="116" spans="1:10" ht="14.25" x14ac:dyDescent="0.2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</row>
    <row r="117" spans="1:10" ht="14.25" x14ac:dyDescent="0.2">
      <c r="A117" s="189"/>
      <c r="B117" s="189"/>
      <c r="C117" s="189"/>
      <c r="D117" s="189"/>
      <c r="E117" s="189"/>
      <c r="F117" s="189"/>
      <c r="G117" s="189"/>
      <c r="H117" s="189"/>
      <c r="I117" s="189"/>
      <c r="J117" s="189"/>
    </row>
    <row r="118" spans="1:10" ht="14.25" x14ac:dyDescent="0.2">
      <c r="A118" s="189"/>
      <c r="B118" s="189"/>
      <c r="C118" s="189"/>
      <c r="D118" s="189"/>
      <c r="E118" s="189"/>
      <c r="F118" s="189"/>
      <c r="G118" s="189"/>
      <c r="H118" s="189"/>
      <c r="I118" s="189"/>
      <c r="J118" s="189"/>
    </row>
    <row r="119" spans="1:10" ht="14.25" x14ac:dyDescent="0.2">
      <c r="A119" s="189"/>
      <c r="B119" s="189"/>
      <c r="C119" s="189"/>
      <c r="D119" s="189"/>
      <c r="E119" s="189"/>
      <c r="F119" s="189"/>
      <c r="G119" s="189"/>
      <c r="H119" s="189"/>
      <c r="I119" s="189"/>
      <c r="J119" s="189"/>
    </row>
    <row r="120" spans="1:10" ht="14.25" x14ac:dyDescent="0.2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</row>
    <row r="121" spans="1:10" ht="14.25" x14ac:dyDescent="0.2">
      <c r="A121" s="189"/>
      <c r="B121" s="189"/>
      <c r="C121" s="189"/>
      <c r="D121" s="189"/>
      <c r="E121" s="189"/>
      <c r="F121" s="189"/>
      <c r="G121" s="189"/>
      <c r="H121" s="189"/>
      <c r="I121" s="189"/>
      <c r="J121" s="189"/>
    </row>
    <row r="122" spans="1:10" ht="14.25" x14ac:dyDescent="0.2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</row>
    <row r="123" spans="1:10" ht="14.25" x14ac:dyDescent="0.2">
      <c r="A123" s="189"/>
      <c r="B123" s="189"/>
      <c r="C123" s="189"/>
      <c r="D123" s="189"/>
      <c r="E123" s="189"/>
      <c r="F123" s="189"/>
      <c r="G123" s="189"/>
      <c r="H123" s="189"/>
      <c r="I123" s="189"/>
      <c r="J123" s="189"/>
    </row>
    <row r="124" spans="1:10" ht="14.25" x14ac:dyDescent="0.2">
      <c r="A124" s="189"/>
      <c r="B124" s="189"/>
      <c r="C124" s="189"/>
      <c r="D124" s="189"/>
      <c r="E124" s="189"/>
      <c r="F124" s="189"/>
      <c r="G124" s="189"/>
      <c r="H124" s="189"/>
      <c r="I124" s="189"/>
      <c r="J124" s="189"/>
    </row>
    <row r="125" spans="1:10" ht="14.25" x14ac:dyDescent="0.2">
      <c r="A125" s="189"/>
      <c r="B125" s="189"/>
      <c r="C125" s="189"/>
      <c r="D125" s="189"/>
      <c r="E125" s="189"/>
      <c r="F125" s="189"/>
      <c r="G125" s="189"/>
      <c r="H125" s="189"/>
      <c r="I125" s="189"/>
      <c r="J125" s="189"/>
    </row>
    <row r="126" spans="1:10" ht="14.25" x14ac:dyDescent="0.2">
      <c r="A126" s="189"/>
      <c r="B126" s="189"/>
      <c r="C126" s="189"/>
      <c r="D126" s="189"/>
      <c r="E126" s="189"/>
      <c r="F126" s="189"/>
      <c r="G126" s="189"/>
      <c r="H126" s="189"/>
      <c r="I126" s="189"/>
      <c r="J126" s="189"/>
    </row>
    <row r="127" spans="1:10" ht="14.25" x14ac:dyDescent="0.2">
      <c r="A127" s="189"/>
      <c r="B127" s="189"/>
      <c r="C127" s="189"/>
      <c r="D127" s="189"/>
      <c r="E127" s="189"/>
      <c r="F127" s="189"/>
      <c r="G127" s="189"/>
      <c r="H127" s="189"/>
      <c r="I127" s="189"/>
      <c r="J127" s="189"/>
    </row>
    <row r="128" spans="1:10" ht="14.25" x14ac:dyDescent="0.2">
      <c r="A128" s="189"/>
      <c r="B128" s="189"/>
      <c r="C128" s="189"/>
      <c r="D128" s="189"/>
      <c r="E128" s="189"/>
      <c r="F128" s="189"/>
      <c r="G128" s="189"/>
      <c r="H128" s="189"/>
      <c r="I128" s="189"/>
      <c r="J128" s="189"/>
    </row>
    <row r="129" spans="1:10" ht="14.25" x14ac:dyDescent="0.2">
      <c r="A129" s="189"/>
      <c r="B129" s="189"/>
      <c r="C129" s="189"/>
      <c r="D129" s="189"/>
      <c r="E129" s="189"/>
      <c r="F129" s="189"/>
      <c r="G129" s="189"/>
      <c r="H129" s="189"/>
      <c r="I129" s="189"/>
      <c r="J129" s="189"/>
    </row>
    <row r="130" spans="1:10" ht="14.25" x14ac:dyDescent="0.2">
      <c r="A130" s="189"/>
      <c r="B130" s="189"/>
      <c r="C130" s="189"/>
      <c r="D130" s="189"/>
      <c r="E130" s="189"/>
      <c r="F130" s="189"/>
      <c r="G130" s="189"/>
      <c r="H130" s="189"/>
      <c r="I130" s="189"/>
      <c r="J130" s="189"/>
    </row>
    <row r="131" spans="1:10" ht="14.25" x14ac:dyDescent="0.2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</row>
    <row r="132" spans="1:10" ht="14.25" x14ac:dyDescent="0.2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</row>
    <row r="133" spans="1:10" ht="14.25" x14ac:dyDescent="0.2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</row>
    <row r="134" spans="1:10" ht="14.25" x14ac:dyDescent="0.2">
      <c r="A134" s="189"/>
      <c r="B134" s="189"/>
      <c r="C134" s="189"/>
      <c r="D134" s="189"/>
      <c r="E134" s="189"/>
      <c r="F134" s="189"/>
      <c r="G134" s="189"/>
      <c r="H134" s="189"/>
      <c r="I134" s="189"/>
      <c r="J134" s="189"/>
    </row>
    <row r="135" spans="1:10" ht="14.25" x14ac:dyDescent="0.2">
      <c r="A135" s="189"/>
      <c r="B135" s="189"/>
      <c r="C135" s="189"/>
      <c r="D135" s="189"/>
      <c r="E135" s="189"/>
      <c r="F135" s="189"/>
      <c r="G135" s="189"/>
      <c r="H135" s="189"/>
      <c r="I135" s="189"/>
      <c r="J135" s="189"/>
    </row>
    <row r="136" spans="1:10" ht="14.25" x14ac:dyDescent="0.2">
      <c r="A136" s="189"/>
      <c r="B136" s="189"/>
      <c r="C136" s="189"/>
      <c r="D136" s="189"/>
      <c r="E136" s="189"/>
      <c r="F136" s="189"/>
      <c r="G136" s="189"/>
      <c r="H136" s="189"/>
      <c r="I136" s="189"/>
      <c r="J136" s="189"/>
    </row>
    <row r="137" spans="1:10" ht="14.25" x14ac:dyDescent="0.2">
      <c r="A137" s="189"/>
      <c r="B137" s="189"/>
      <c r="C137" s="189"/>
      <c r="D137" s="189"/>
      <c r="E137" s="189"/>
      <c r="F137" s="189"/>
      <c r="G137" s="189"/>
      <c r="H137" s="189"/>
      <c r="I137" s="189"/>
      <c r="J137" s="189"/>
    </row>
    <row r="138" spans="1:10" ht="14.25" x14ac:dyDescent="0.2">
      <c r="A138" s="189"/>
      <c r="B138" s="189"/>
      <c r="C138" s="189"/>
      <c r="D138" s="189"/>
      <c r="E138" s="189"/>
      <c r="F138" s="189"/>
      <c r="G138" s="189"/>
      <c r="H138" s="189"/>
      <c r="I138" s="189"/>
      <c r="J138" s="189"/>
    </row>
    <row r="139" spans="1:10" ht="14.25" x14ac:dyDescent="0.2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</row>
    <row r="140" spans="1:10" ht="14.25" x14ac:dyDescent="0.2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</row>
    <row r="141" spans="1:10" ht="14.25" x14ac:dyDescent="0.2">
      <c r="A141" s="189"/>
      <c r="B141" s="189"/>
      <c r="C141" s="189"/>
      <c r="D141" s="189"/>
      <c r="E141" s="189"/>
      <c r="F141" s="189"/>
      <c r="G141" s="189"/>
      <c r="H141" s="189"/>
      <c r="I141" s="189"/>
      <c r="J141" s="189"/>
    </row>
    <row r="142" spans="1:10" ht="14.25" x14ac:dyDescent="0.2">
      <c r="A142" s="189"/>
      <c r="B142" s="189"/>
      <c r="C142" s="189"/>
      <c r="D142" s="189"/>
      <c r="E142" s="189"/>
      <c r="F142" s="189"/>
      <c r="G142" s="189"/>
      <c r="H142" s="189"/>
      <c r="I142" s="189"/>
      <c r="J142" s="189"/>
    </row>
    <row r="143" spans="1:10" ht="14.25" x14ac:dyDescent="0.2">
      <c r="A143" s="189"/>
      <c r="B143" s="189"/>
      <c r="C143" s="189"/>
      <c r="D143" s="189"/>
      <c r="E143" s="189"/>
      <c r="F143" s="189"/>
      <c r="G143" s="189"/>
      <c r="H143" s="189"/>
      <c r="I143" s="189"/>
      <c r="J143" s="189"/>
    </row>
    <row r="144" spans="1:10" ht="14.25" x14ac:dyDescent="0.2">
      <c r="A144" s="189"/>
      <c r="B144" s="189"/>
      <c r="C144" s="189"/>
      <c r="D144" s="189"/>
      <c r="E144" s="189"/>
      <c r="F144" s="189"/>
      <c r="G144" s="189"/>
      <c r="H144" s="189"/>
      <c r="I144" s="189"/>
      <c r="J144" s="189"/>
    </row>
    <row r="145" spans="1:10" ht="14.25" x14ac:dyDescent="0.2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</row>
    <row r="146" spans="1:10" ht="14.25" x14ac:dyDescent="0.2">
      <c r="A146" s="189"/>
      <c r="B146" s="189"/>
      <c r="C146" s="189"/>
      <c r="D146" s="189"/>
      <c r="E146" s="189"/>
      <c r="F146" s="189"/>
      <c r="G146" s="189"/>
      <c r="H146" s="189"/>
      <c r="I146" s="189"/>
      <c r="J146" s="189"/>
    </row>
    <row r="147" spans="1:10" ht="14.25" x14ac:dyDescent="0.2">
      <c r="A147" s="189"/>
      <c r="B147" s="189"/>
      <c r="C147" s="189"/>
      <c r="D147" s="189"/>
      <c r="E147" s="189"/>
      <c r="F147" s="189"/>
      <c r="G147" s="189"/>
      <c r="H147" s="189"/>
      <c r="I147" s="189"/>
      <c r="J147" s="189"/>
    </row>
    <row r="148" spans="1:10" ht="14.25" x14ac:dyDescent="0.2">
      <c r="A148" s="189"/>
      <c r="B148" s="189"/>
      <c r="C148" s="189"/>
      <c r="D148" s="189"/>
      <c r="E148" s="189"/>
      <c r="F148" s="189"/>
      <c r="G148" s="189"/>
      <c r="H148" s="189"/>
      <c r="I148" s="189"/>
      <c r="J148" s="189"/>
    </row>
    <row r="149" spans="1:10" ht="14.25" x14ac:dyDescent="0.2">
      <c r="A149" s="189"/>
      <c r="B149" s="189"/>
      <c r="C149" s="189"/>
      <c r="D149" s="189"/>
      <c r="E149" s="189"/>
      <c r="F149" s="189"/>
      <c r="G149" s="189"/>
      <c r="H149" s="189"/>
      <c r="I149" s="189"/>
      <c r="J149" s="189"/>
    </row>
    <row r="150" spans="1:10" ht="14.25" x14ac:dyDescent="0.2">
      <c r="A150" s="189"/>
      <c r="B150" s="189"/>
      <c r="C150" s="189"/>
      <c r="D150" s="189"/>
      <c r="E150" s="189"/>
      <c r="F150" s="189"/>
      <c r="G150" s="189"/>
      <c r="H150" s="189"/>
      <c r="I150" s="189"/>
      <c r="J150" s="189"/>
    </row>
    <row r="151" spans="1:10" ht="14.25" x14ac:dyDescent="0.2">
      <c r="A151" s="189"/>
      <c r="B151" s="189"/>
      <c r="C151" s="189"/>
      <c r="D151" s="189"/>
      <c r="E151" s="189"/>
      <c r="F151" s="189"/>
      <c r="G151" s="189"/>
      <c r="H151" s="189"/>
      <c r="I151" s="189"/>
      <c r="J151" s="189"/>
    </row>
    <row r="152" spans="1:10" ht="14.25" x14ac:dyDescent="0.2">
      <c r="A152" s="189"/>
      <c r="B152" s="189"/>
      <c r="C152" s="189"/>
      <c r="D152" s="189"/>
      <c r="E152" s="189"/>
      <c r="F152" s="189"/>
      <c r="G152" s="189"/>
      <c r="H152" s="189"/>
      <c r="I152" s="189"/>
      <c r="J152" s="189"/>
    </row>
    <row r="153" spans="1:10" ht="14.25" x14ac:dyDescent="0.2">
      <c r="A153" s="189"/>
      <c r="B153" s="189"/>
      <c r="C153" s="189"/>
      <c r="D153" s="189"/>
      <c r="E153" s="189"/>
      <c r="F153" s="189"/>
      <c r="G153" s="189"/>
      <c r="H153" s="189"/>
      <c r="I153" s="189"/>
      <c r="J153" s="189"/>
    </row>
    <row r="154" spans="1:10" ht="14.25" x14ac:dyDescent="0.2">
      <c r="A154" s="189"/>
      <c r="B154" s="189"/>
      <c r="C154" s="189"/>
      <c r="D154" s="189"/>
      <c r="E154" s="189"/>
      <c r="F154" s="189"/>
      <c r="G154" s="189"/>
      <c r="H154" s="189"/>
      <c r="I154" s="189"/>
      <c r="J154" s="189"/>
    </row>
    <row r="155" spans="1:10" ht="14.25" x14ac:dyDescent="0.2">
      <c r="A155" s="189"/>
      <c r="B155" s="189"/>
      <c r="C155" s="189"/>
      <c r="D155" s="189"/>
      <c r="E155" s="189"/>
      <c r="F155" s="189"/>
      <c r="G155" s="189"/>
      <c r="H155" s="189"/>
      <c r="I155" s="189"/>
      <c r="J155" s="189"/>
    </row>
    <row r="156" spans="1:10" ht="14.25" x14ac:dyDescent="0.2">
      <c r="A156" s="189"/>
      <c r="B156" s="189"/>
      <c r="C156" s="189"/>
      <c r="D156" s="189"/>
      <c r="E156" s="189"/>
      <c r="F156" s="189"/>
      <c r="G156" s="189"/>
      <c r="H156" s="189"/>
      <c r="I156" s="189"/>
      <c r="J156" s="189"/>
    </row>
    <row r="157" spans="1:10" ht="14.25" x14ac:dyDescent="0.2">
      <c r="A157" s="189"/>
      <c r="B157" s="189"/>
      <c r="C157" s="189"/>
      <c r="D157" s="189"/>
      <c r="E157" s="189"/>
      <c r="F157" s="189"/>
      <c r="G157" s="189"/>
      <c r="H157" s="189"/>
      <c r="I157" s="189"/>
      <c r="J157" s="189"/>
    </row>
    <row r="158" spans="1:10" ht="14.25" x14ac:dyDescent="0.2">
      <c r="A158" s="189"/>
      <c r="B158" s="189"/>
      <c r="C158" s="189"/>
      <c r="D158" s="189"/>
      <c r="E158" s="189"/>
      <c r="F158" s="189"/>
      <c r="G158" s="189"/>
      <c r="H158" s="189"/>
      <c r="I158" s="189"/>
      <c r="J158" s="189"/>
    </row>
    <row r="159" spans="1:10" ht="14.25" x14ac:dyDescent="0.2">
      <c r="A159" s="189"/>
      <c r="B159" s="189"/>
      <c r="C159" s="189"/>
      <c r="D159" s="189"/>
      <c r="E159" s="189"/>
      <c r="F159" s="189"/>
      <c r="G159" s="189"/>
      <c r="H159" s="189"/>
      <c r="I159" s="189"/>
      <c r="J159" s="189"/>
    </row>
    <row r="160" spans="1:10" ht="14.25" x14ac:dyDescent="0.2">
      <c r="A160" s="189"/>
      <c r="B160" s="189"/>
      <c r="C160" s="189"/>
      <c r="D160" s="189"/>
      <c r="E160" s="189"/>
      <c r="F160" s="189"/>
      <c r="G160" s="189"/>
      <c r="H160" s="189"/>
      <c r="I160" s="189"/>
      <c r="J160" s="189"/>
    </row>
    <row r="161" spans="1:10" ht="14.25" x14ac:dyDescent="0.2">
      <c r="A161" s="189"/>
      <c r="B161" s="189"/>
      <c r="C161" s="189"/>
      <c r="D161" s="189"/>
      <c r="E161" s="189"/>
      <c r="F161" s="189"/>
      <c r="G161" s="189"/>
      <c r="H161" s="189"/>
      <c r="I161" s="189"/>
      <c r="J161" s="189"/>
    </row>
    <row r="162" spans="1:10" ht="14.25" x14ac:dyDescent="0.2">
      <c r="A162" s="189"/>
      <c r="B162" s="189"/>
      <c r="C162" s="189"/>
      <c r="D162" s="189"/>
      <c r="E162" s="189"/>
      <c r="F162" s="189"/>
      <c r="G162" s="189"/>
      <c r="H162" s="189"/>
      <c r="I162" s="189"/>
      <c r="J162" s="189"/>
    </row>
    <row r="163" spans="1:10" ht="14.25" x14ac:dyDescent="0.2">
      <c r="A163" s="189"/>
      <c r="B163" s="189"/>
      <c r="C163" s="189"/>
      <c r="D163" s="189"/>
      <c r="E163" s="189"/>
      <c r="F163" s="189"/>
      <c r="G163" s="189"/>
      <c r="H163" s="189"/>
      <c r="I163" s="189"/>
      <c r="J163" s="189"/>
    </row>
    <row r="164" spans="1:10" ht="14.25" x14ac:dyDescent="0.2">
      <c r="A164" s="189"/>
      <c r="B164" s="189"/>
      <c r="C164" s="189"/>
      <c r="D164" s="189"/>
      <c r="E164" s="189"/>
      <c r="F164" s="189"/>
      <c r="G164" s="189"/>
      <c r="H164" s="189"/>
      <c r="I164" s="189"/>
      <c r="J164" s="189"/>
    </row>
    <row r="165" spans="1:10" ht="14.25" x14ac:dyDescent="0.2">
      <c r="A165" s="189"/>
      <c r="B165" s="189"/>
      <c r="C165" s="189"/>
      <c r="D165" s="189"/>
      <c r="E165" s="189"/>
      <c r="F165" s="189"/>
      <c r="G165" s="189"/>
      <c r="H165" s="189"/>
      <c r="I165" s="189"/>
      <c r="J165" s="189"/>
    </row>
    <row r="166" spans="1:10" ht="14.25" x14ac:dyDescent="0.2">
      <c r="A166" s="189"/>
      <c r="B166" s="189"/>
      <c r="C166" s="189"/>
      <c r="D166" s="189"/>
      <c r="E166" s="189"/>
      <c r="F166" s="189"/>
      <c r="G166" s="189"/>
      <c r="H166" s="189"/>
      <c r="I166" s="189"/>
      <c r="J166" s="189"/>
    </row>
    <row r="167" spans="1:10" ht="14.25" x14ac:dyDescent="0.2">
      <c r="A167" s="189"/>
      <c r="B167" s="189"/>
      <c r="C167" s="189"/>
      <c r="D167" s="189"/>
      <c r="E167" s="189"/>
      <c r="F167" s="189"/>
      <c r="G167" s="189"/>
      <c r="H167" s="189"/>
      <c r="I167" s="189"/>
      <c r="J167" s="189"/>
    </row>
    <row r="168" spans="1:10" ht="14.25" x14ac:dyDescent="0.2">
      <c r="A168" s="189"/>
      <c r="B168" s="189"/>
      <c r="C168" s="189"/>
      <c r="D168" s="189"/>
      <c r="E168" s="189"/>
      <c r="F168" s="189"/>
      <c r="G168" s="189"/>
      <c r="H168" s="189"/>
      <c r="I168" s="189"/>
      <c r="J168" s="189"/>
    </row>
    <row r="169" spans="1:10" ht="14.25" x14ac:dyDescent="0.2">
      <c r="A169" s="189"/>
      <c r="B169" s="189"/>
      <c r="C169" s="189"/>
      <c r="D169" s="189"/>
      <c r="E169" s="189"/>
      <c r="F169" s="189"/>
      <c r="G169" s="189"/>
      <c r="H169" s="189"/>
      <c r="I169" s="189"/>
      <c r="J169" s="189"/>
    </row>
    <row r="170" spans="1:10" ht="14.25" x14ac:dyDescent="0.2">
      <c r="A170" s="189"/>
      <c r="B170" s="189"/>
      <c r="C170" s="189"/>
      <c r="D170" s="189"/>
      <c r="E170" s="189"/>
      <c r="F170" s="189"/>
      <c r="G170" s="189"/>
      <c r="H170" s="189"/>
      <c r="I170" s="189"/>
      <c r="J170" s="189"/>
    </row>
    <row r="171" spans="1:10" ht="14.25" x14ac:dyDescent="0.2">
      <c r="A171" s="189"/>
      <c r="B171" s="189"/>
      <c r="C171" s="189"/>
      <c r="D171" s="189"/>
      <c r="E171" s="189"/>
      <c r="F171" s="189"/>
      <c r="G171" s="189"/>
      <c r="H171" s="189"/>
      <c r="I171" s="189"/>
      <c r="J171" s="189"/>
    </row>
    <row r="172" spans="1:10" ht="14.25" x14ac:dyDescent="0.2">
      <c r="A172" s="189"/>
      <c r="B172" s="189"/>
      <c r="C172" s="189"/>
      <c r="D172" s="189"/>
      <c r="E172" s="189"/>
      <c r="F172" s="189"/>
      <c r="G172" s="189"/>
      <c r="H172" s="189"/>
      <c r="I172" s="189"/>
      <c r="J172" s="189"/>
    </row>
    <row r="173" spans="1:10" ht="14.25" x14ac:dyDescent="0.2">
      <c r="A173" s="189"/>
      <c r="B173" s="189"/>
      <c r="C173" s="189"/>
      <c r="D173" s="189"/>
      <c r="E173" s="189"/>
      <c r="F173" s="189"/>
      <c r="G173" s="189"/>
      <c r="H173" s="189"/>
      <c r="I173" s="189"/>
      <c r="J173" s="189"/>
    </row>
    <row r="174" spans="1:10" ht="14.25" x14ac:dyDescent="0.2">
      <c r="A174" s="189"/>
      <c r="B174" s="189"/>
      <c r="C174" s="189"/>
      <c r="D174" s="189"/>
      <c r="E174" s="189"/>
      <c r="F174" s="189"/>
      <c r="G174" s="189"/>
      <c r="H174" s="189"/>
      <c r="I174" s="189"/>
      <c r="J174" s="189"/>
    </row>
    <row r="175" spans="1:10" ht="14.25" x14ac:dyDescent="0.2">
      <c r="A175" s="189"/>
      <c r="B175" s="189"/>
      <c r="C175" s="189"/>
      <c r="D175" s="189"/>
      <c r="E175" s="189"/>
      <c r="F175" s="189"/>
      <c r="G175" s="189"/>
      <c r="H175" s="189"/>
      <c r="I175" s="189"/>
      <c r="J175" s="189"/>
    </row>
    <row r="176" spans="1:10" ht="14.25" x14ac:dyDescent="0.2">
      <c r="A176" s="189"/>
      <c r="B176" s="189"/>
      <c r="C176" s="189"/>
      <c r="D176" s="189"/>
      <c r="E176" s="189"/>
      <c r="F176" s="189"/>
      <c r="G176" s="189"/>
      <c r="H176" s="189"/>
      <c r="I176" s="189"/>
      <c r="J176" s="189"/>
    </row>
    <row r="177" spans="1:10" ht="14.25" x14ac:dyDescent="0.2">
      <c r="A177" s="189"/>
      <c r="B177" s="189"/>
      <c r="C177" s="189"/>
      <c r="D177" s="189"/>
      <c r="E177" s="189"/>
      <c r="F177" s="189"/>
      <c r="G177" s="189"/>
      <c r="H177" s="189"/>
      <c r="I177" s="189"/>
      <c r="J177" s="189"/>
    </row>
    <row r="178" spans="1:10" ht="14.25" x14ac:dyDescent="0.2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</row>
    <row r="179" spans="1:10" ht="14.25" x14ac:dyDescent="0.2">
      <c r="A179" s="189"/>
      <c r="B179" s="189"/>
      <c r="C179" s="189"/>
      <c r="D179" s="189"/>
      <c r="E179" s="189"/>
      <c r="F179" s="189"/>
      <c r="G179" s="189"/>
      <c r="H179" s="189"/>
      <c r="I179" s="189"/>
      <c r="J179" s="189"/>
    </row>
    <row r="180" spans="1:10" ht="14.25" x14ac:dyDescent="0.2">
      <c r="A180" s="189"/>
      <c r="B180" s="189"/>
      <c r="C180" s="189"/>
      <c r="D180" s="189"/>
      <c r="E180" s="189"/>
      <c r="F180" s="189"/>
      <c r="G180" s="189"/>
      <c r="H180" s="189"/>
      <c r="I180" s="189"/>
      <c r="J180" s="189"/>
    </row>
    <row r="181" spans="1:10" ht="14.25" x14ac:dyDescent="0.2">
      <c r="A181" s="189"/>
      <c r="B181" s="189"/>
      <c r="C181" s="189"/>
      <c r="D181" s="189"/>
      <c r="E181" s="189"/>
      <c r="F181" s="189"/>
      <c r="G181" s="189"/>
      <c r="H181" s="189"/>
      <c r="I181" s="189"/>
      <c r="J181" s="189"/>
    </row>
    <row r="182" spans="1:10" ht="14.25" x14ac:dyDescent="0.2">
      <c r="A182" s="189"/>
      <c r="B182" s="189"/>
      <c r="C182" s="189"/>
      <c r="D182" s="189"/>
      <c r="E182" s="189"/>
      <c r="F182" s="189"/>
      <c r="G182" s="189"/>
      <c r="H182" s="189"/>
      <c r="I182" s="189"/>
      <c r="J182" s="189"/>
    </row>
    <row r="183" spans="1:10" ht="14.25" x14ac:dyDescent="0.2">
      <c r="A183" s="189"/>
      <c r="B183" s="189"/>
      <c r="C183" s="189"/>
      <c r="D183" s="189"/>
      <c r="E183" s="189"/>
      <c r="F183" s="189"/>
      <c r="G183" s="189"/>
      <c r="H183" s="189"/>
      <c r="I183" s="189"/>
      <c r="J183" s="189"/>
    </row>
    <row r="184" spans="1:10" ht="14.25" x14ac:dyDescent="0.2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</row>
    <row r="185" spans="1:10" ht="14.25" x14ac:dyDescent="0.2">
      <c r="A185" s="189"/>
      <c r="B185" s="189"/>
      <c r="C185" s="189"/>
      <c r="D185" s="189"/>
      <c r="E185" s="189"/>
      <c r="F185" s="189"/>
      <c r="G185" s="189"/>
      <c r="H185" s="189"/>
      <c r="I185" s="189"/>
      <c r="J185" s="189"/>
    </row>
    <row r="186" spans="1:10" ht="14.25" x14ac:dyDescent="0.2">
      <c r="A186" s="189"/>
      <c r="B186" s="189"/>
      <c r="C186" s="189"/>
      <c r="D186" s="189"/>
      <c r="E186" s="189"/>
      <c r="F186" s="189"/>
      <c r="G186" s="189"/>
      <c r="H186" s="189"/>
      <c r="I186" s="189"/>
      <c r="J186" s="189"/>
    </row>
    <row r="187" spans="1:10" ht="14.25" x14ac:dyDescent="0.2">
      <c r="A187" s="189"/>
      <c r="B187" s="189"/>
      <c r="C187" s="189"/>
      <c r="D187" s="189"/>
      <c r="E187" s="189"/>
      <c r="F187" s="189"/>
      <c r="G187" s="189"/>
      <c r="H187" s="189"/>
      <c r="I187" s="189"/>
      <c r="J187" s="189"/>
    </row>
    <row r="188" spans="1:10" ht="14.25" x14ac:dyDescent="0.2">
      <c r="A188" s="189"/>
      <c r="B188" s="189"/>
      <c r="C188" s="189"/>
      <c r="D188" s="189"/>
      <c r="E188" s="189"/>
      <c r="F188" s="189"/>
      <c r="G188" s="189"/>
      <c r="H188" s="189"/>
      <c r="I188" s="189"/>
      <c r="J188" s="189"/>
    </row>
    <row r="189" spans="1:10" ht="14.25" x14ac:dyDescent="0.2">
      <c r="A189" s="189"/>
      <c r="B189" s="189"/>
      <c r="C189" s="189"/>
      <c r="D189" s="189"/>
      <c r="E189" s="189"/>
      <c r="F189" s="189"/>
      <c r="G189" s="189"/>
      <c r="H189" s="189"/>
      <c r="I189" s="189"/>
      <c r="J189" s="189"/>
    </row>
    <row r="190" spans="1:10" ht="14.25" x14ac:dyDescent="0.2">
      <c r="A190" s="189"/>
      <c r="B190" s="189"/>
      <c r="C190" s="189"/>
      <c r="D190" s="189"/>
      <c r="E190" s="189"/>
      <c r="F190" s="189"/>
      <c r="G190" s="189"/>
      <c r="H190" s="189"/>
      <c r="I190" s="189"/>
      <c r="J190" s="189"/>
    </row>
    <row r="191" spans="1:10" ht="14.25" x14ac:dyDescent="0.2">
      <c r="A191" s="189"/>
      <c r="B191" s="189"/>
      <c r="C191" s="189"/>
      <c r="D191" s="189"/>
      <c r="E191" s="189"/>
      <c r="F191" s="189"/>
      <c r="G191" s="189"/>
      <c r="H191" s="189"/>
      <c r="I191" s="189"/>
      <c r="J191" s="189"/>
    </row>
    <row r="192" spans="1:10" ht="14.25" x14ac:dyDescent="0.2">
      <c r="A192" s="189"/>
      <c r="B192" s="189"/>
      <c r="C192" s="189"/>
      <c r="D192" s="189"/>
      <c r="E192" s="189"/>
      <c r="F192" s="189"/>
      <c r="G192" s="189"/>
      <c r="H192" s="189"/>
      <c r="I192" s="189"/>
      <c r="J192" s="189"/>
    </row>
    <row r="193" spans="1:10" ht="14.25" x14ac:dyDescent="0.2">
      <c r="A193" s="189"/>
      <c r="B193" s="189"/>
      <c r="C193" s="189"/>
      <c r="D193" s="189"/>
      <c r="E193" s="189"/>
      <c r="F193" s="189"/>
      <c r="G193" s="189"/>
      <c r="H193" s="189"/>
      <c r="I193" s="189"/>
      <c r="J193" s="189"/>
    </row>
    <row r="194" spans="1:10" ht="14.25" x14ac:dyDescent="0.2">
      <c r="A194" s="189"/>
      <c r="B194" s="189"/>
      <c r="C194" s="189"/>
      <c r="D194" s="189"/>
      <c r="E194" s="189"/>
      <c r="F194" s="189"/>
      <c r="G194" s="189"/>
      <c r="H194" s="189"/>
      <c r="I194" s="189"/>
      <c r="J194" s="189"/>
    </row>
    <row r="195" spans="1:10" ht="14.25" x14ac:dyDescent="0.2">
      <c r="A195" s="189"/>
      <c r="B195" s="189"/>
      <c r="C195" s="189"/>
      <c r="D195" s="189"/>
      <c r="E195" s="189"/>
      <c r="F195" s="189"/>
      <c r="G195" s="189"/>
      <c r="H195" s="189"/>
      <c r="I195" s="189"/>
      <c r="J195" s="189"/>
    </row>
    <row r="196" spans="1:10" ht="14.25" x14ac:dyDescent="0.2">
      <c r="A196" s="189"/>
      <c r="B196" s="189"/>
      <c r="C196" s="189"/>
      <c r="D196" s="189"/>
      <c r="E196" s="189"/>
      <c r="F196" s="189"/>
      <c r="G196" s="189"/>
      <c r="H196" s="189"/>
      <c r="I196" s="189"/>
      <c r="J196" s="189"/>
    </row>
    <row r="197" spans="1:10" ht="14.25" x14ac:dyDescent="0.2">
      <c r="A197" s="189"/>
      <c r="B197" s="189"/>
      <c r="C197" s="189"/>
      <c r="D197" s="189"/>
      <c r="E197" s="189"/>
      <c r="F197" s="189"/>
      <c r="G197" s="189"/>
      <c r="H197" s="189"/>
      <c r="I197" s="189"/>
      <c r="J197" s="189"/>
    </row>
    <row r="198" spans="1:10" ht="14.25" x14ac:dyDescent="0.2">
      <c r="A198" s="189"/>
      <c r="B198" s="189"/>
      <c r="C198" s="189"/>
      <c r="D198" s="189"/>
      <c r="E198" s="189"/>
      <c r="F198" s="189"/>
      <c r="G198" s="189"/>
      <c r="H198" s="189"/>
      <c r="I198" s="189"/>
      <c r="J198" s="189"/>
    </row>
    <row r="199" spans="1:10" ht="14.25" x14ac:dyDescent="0.2">
      <c r="A199" s="189"/>
      <c r="B199" s="189"/>
      <c r="C199" s="189"/>
      <c r="D199" s="189"/>
      <c r="E199" s="189"/>
      <c r="F199" s="189"/>
      <c r="G199" s="189"/>
      <c r="H199" s="189"/>
      <c r="I199" s="189"/>
      <c r="J199" s="189"/>
    </row>
    <row r="200" spans="1:10" ht="14.25" x14ac:dyDescent="0.2">
      <c r="A200" s="189"/>
      <c r="B200" s="189"/>
      <c r="C200" s="189"/>
      <c r="D200" s="189"/>
      <c r="E200" s="189"/>
      <c r="F200" s="189"/>
      <c r="G200" s="189"/>
      <c r="H200" s="189"/>
      <c r="I200" s="189"/>
      <c r="J200" s="189"/>
    </row>
    <row r="201" spans="1:10" ht="14.25" x14ac:dyDescent="0.2">
      <c r="A201" s="189"/>
      <c r="B201" s="189"/>
      <c r="C201" s="189"/>
      <c r="D201" s="189"/>
      <c r="E201" s="189"/>
      <c r="F201" s="189"/>
      <c r="G201" s="189"/>
      <c r="H201" s="189"/>
      <c r="I201" s="189"/>
      <c r="J201" s="189"/>
    </row>
    <row r="202" spans="1:10" ht="14.25" x14ac:dyDescent="0.2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</row>
    <row r="203" spans="1:10" ht="14.25" x14ac:dyDescent="0.2">
      <c r="A203" s="189"/>
      <c r="B203" s="189"/>
      <c r="C203" s="189"/>
      <c r="D203" s="189"/>
      <c r="E203" s="189"/>
      <c r="F203" s="189"/>
      <c r="G203" s="189"/>
      <c r="H203" s="189"/>
      <c r="I203" s="189"/>
      <c r="J203" s="189"/>
    </row>
    <row r="204" spans="1:10" ht="14.25" x14ac:dyDescent="0.2">
      <c r="A204" s="189"/>
      <c r="B204" s="189"/>
      <c r="C204" s="189"/>
      <c r="D204" s="189"/>
      <c r="E204" s="189"/>
      <c r="F204" s="189"/>
      <c r="G204" s="189"/>
      <c r="H204" s="189"/>
      <c r="I204" s="189"/>
      <c r="J204" s="189"/>
    </row>
    <row r="205" spans="1:10" ht="14.25" x14ac:dyDescent="0.2">
      <c r="A205" s="189"/>
      <c r="B205" s="189"/>
      <c r="C205" s="189"/>
      <c r="D205" s="189"/>
      <c r="E205" s="189"/>
      <c r="F205" s="189"/>
      <c r="G205" s="189"/>
      <c r="H205" s="189"/>
      <c r="I205" s="189"/>
      <c r="J205" s="189"/>
    </row>
    <row r="206" spans="1:10" ht="14.25" x14ac:dyDescent="0.2">
      <c r="A206" s="189"/>
      <c r="B206" s="189"/>
      <c r="C206" s="189"/>
      <c r="D206" s="189"/>
      <c r="E206" s="189"/>
      <c r="F206" s="189"/>
      <c r="G206" s="189"/>
      <c r="H206" s="189"/>
      <c r="I206" s="189"/>
      <c r="J206" s="189"/>
    </row>
    <row r="207" spans="1:10" ht="14.25" x14ac:dyDescent="0.2">
      <c r="A207" s="189"/>
      <c r="B207" s="189"/>
      <c r="C207" s="189"/>
      <c r="D207" s="189"/>
      <c r="E207" s="189"/>
      <c r="F207" s="189"/>
      <c r="G207" s="189"/>
      <c r="H207" s="189"/>
      <c r="I207" s="189"/>
      <c r="J207" s="189"/>
    </row>
    <row r="208" spans="1:10" ht="14.25" x14ac:dyDescent="0.2">
      <c r="A208" s="189"/>
      <c r="B208" s="189"/>
      <c r="C208" s="189"/>
      <c r="D208" s="189"/>
      <c r="E208" s="189"/>
      <c r="F208" s="189"/>
      <c r="G208" s="189"/>
      <c r="H208" s="189"/>
      <c r="I208" s="189"/>
      <c r="J208" s="189"/>
    </row>
    <row r="209" spans="1:10" ht="14.25" x14ac:dyDescent="0.2">
      <c r="A209" s="189"/>
      <c r="B209" s="189"/>
      <c r="C209" s="189"/>
      <c r="D209" s="189"/>
      <c r="E209" s="189"/>
      <c r="F209" s="189"/>
      <c r="G209" s="189"/>
      <c r="H209" s="189"/>
      <c r="I209" s="189"/>
      <c r="J209" s="189"/>
    </row>
    <row r="210" spans="1:10" ht="14.25" x14ac:dyDescent="0.2">
      <c r="A210" s="189"/>
      <c r="B210" s="189"/>
      <c r="C210" s="189"/>
      <c r="D210" s="189"/>
      <c r="E210" s="189"/>
      <c r="F210" s="189"/>
      <c r="G210" s="189"/>
      <c r="H210" s="189"/>
      <c r="I210" s="189"/>
      <c r="J210" s="189"/>
    </row>
    <row r="211" spans="1:10" ht="14.25" x14ac:dyDescent="0.2">
      <c r="A211" s="189"/>
      <c r="B211" s="189"/>
      <c r="C211" s="189"/>
      <c r="D211" s="189"/>
      <c r="E211" s="189"/>
      <c r="F211" s="189"/>
      <c r="G211" s="189"/>
      <c r="H211" s="189"/>
      <c r="I211" s="189"/>
      <c r="J211" s="189"/>
    </row>
    <row r="212" spans="1:10" ht="14.25" x14ac:dyDescent="0.2">
      <c r="A212" s="189"/>
      <c r="B212" s="189"/>
      <c r="C212" s="189"/>
      <c r="D212" s="189"/>
      <c r="E212" s="189"/>
      <c r="F212" s="189"/>
      <c r="G212" s="189"/>
      <c r="H212" s="189"/>
      <c r="I212" s="189"/>
      <c r="J212" s="189"/>
    </row>
    <row r="213" spans="1:10" ht="14.25" x14ac:dyDescent="0.2">
      <c r="A213" s="189"/>
      <c r="B213" s="189"/>
      <c r="C213" s="189"/>
      <c r="D213" s="189"/>
      <c r="E213" s="189"/>
      <c r="F213" s="189"/>
      <c r="G213" s="189"/>
      <c r="H213" s="189"/>
      <c r="I213" s="189"/>
      <c r="J213" s="189"/>
    </row>
    <row r="214" spans="1:10" ht="14.25" x14ac:dyDescent="0.2">
      <c r="A214" s="189"/>
      <c r="B214" s="189"/>
      <c r="C214" s="189"/>
      <c r="D214" s="189"/>
      <c r="E214" s="189"/>
      <c r="F214" s="189"/>
      <c r="G214" s="189"/>
      <c r="H214" s="189"/>
      <c r="I214" s="189"/>
      <c r="J214" s="189"/>
    </row>
    <row r="215" spans="1:10" ht="14.25" x14ac:dyDescent="0.2">
      <c r="A215" s="189"/>
      <c r="B215" s="189"/>
      <c r="C215" s="189"/>
      <c r="D215" s="189"/>
      <c r="E215" s="189"/>
      <c r="F215" s="189"/>
      <c r="G215" s="189"/>
      <c r="H215" s="189"/>
      <c r="I215" s="189"/>
      <c r="J215" s="189"/>
    </row>
    <row r="216" spans="1:10" ht="14.25" x14ac:dyDescent="0.2">
      <c r="A216" s="189"/>
      <c r="B216" s="189"/>
      <c r="C216" s="189"/>
      <c r="D216" s="189"/>
      <c r="E216" s="189"/>
      <c r="F216" s="189"/>
      <c r="G216" s="189"/>
      <c r="H216" s="189"/>
      <c r="I216" s="189"/>
      <c r="J216" s="189"/>
    </row>
    <row r="217" spans="1:10" ht="14.25" x14ac:dyDescent="0.2">
      <c r="A217" s="189"/>
      <c r="B217" s="189"/>
      <c r="C217" s="189"/>
      <c r="D217" s="189"/>
      <c r="E217" s="189"/>
      <c r="F217" s="189"/>
      <c r="G217" s="189"/>
      <c r="H217" s="189"/>
      <c r="I217" s="189"/>
      <c r="J217" s="189"/>
    </row>
    <row r="218" spans="1:10" ht="14.25" x14ac:dyDescent="0.2">
      <c r="A218" s="189"/>
      <c r="B218" s="189"/>
      <c r="C218" s="189"/>
      <c r="D218" s="189"/>
      <c r="E218" s="189"/>
      <c r="F218" s="189"/>
      <c r="G218" s="189"/>
      <c r="H218" s="189"/>
      <c r="I218" s="189"/>
      <c r="J218" s="189"/>
    </row>
    <row r="219" spans="1:10" ht="14.25" x14ac:dyDescent="0.2">
      <c r="A219" s="189"/>
      <c r="B219" s="189"/>
      <c r="C219" s="189"/>
      <c r="D219" s="189"/>
      <c r="E219" s="189"/>
      <c r="F219" s="189"/>
      <c r="G219" s="189"/>
      <c r="H219" s="189"/>
      <c r="I219" s="189"/>
      <c r="J219" s="189"/>
    </row>
    <row r="220" spans="1:10" ht="14.25" x14ac:dyDescent="0.2">
      <c r="A220" s="189"/>
      <c r="B220" s="189"/>
      <c r="C220" s="189"/>
      <c r="D220" s="189"/>
      <c r="E220" s="189"/>
      <c r="F220" s="189"/>
      <c r="G220" s="189"/>
      <c r="H220" s="189"/>
      <c r="I220" s="189"/>
      <c r="J220" s="189"/>
    </row>
    <row r="221" spans="1:10" ht="14.25" x14ac:dyDescent="0.2">
      <c r="A221" s="189"/>
      <c r="B221" s="189"/>
      <c r="C221" s="189"/>
      <c r="D221" s="189"/>
      <c r="E221" s="189"/>
      <c r="F221" s="189"/>
      <c r="G221" s="189"/>
      <c r="H221" s="189"/>
      <c r="I221" s="189"/>
      <c r="J221" s="189"/>
    </row>
    <row r="222" spans="1:10" ht="14.25" x14ac:dyDescent="0.2">
      <c r="A222" s="189"/>
      <c r="B222" s="189"/>
      <c r="C222" s="189"/>
      <c r="D222" s="189"/>
      <c r="E222" s="189"/>
      <c r="F222" s="189"/>
      <c r="G222" s="189"/>
      <c r="H222" s="189"/>
      <c r="I222" s="189"/>
      <c r="J222" s="189"/>
    </row>
    <row r="223" spans="1:10" ht="14.25" x14ac:dyDescent="0.2">
      <c r="A223" s="189"/>
      <c r="B223" s="189"/>
      <c r="C223" s="189"/>
      <c r="D223" s="189"/>
      <c r="E223" s="189"/>
      <c r="F223" s="189"/>
      <c r="G223" s="189"/>
      <c r="H223" s="189"/>
      <c r="I223" s="189"/>
      <c r="J223" s="189"/>
    </row>
    <row r="224" spans="1:10" ht="14.25" x14ac:dyDescent="0.2">
      <c r="A224" s="189"/>
      <c r="B224" s="189"/>
      <c r="C224" s="189"/>
      <c r="D224" s="189"/>
      <c r="E224" s="189"/>
      <c r="F224" s="189"/>
      <c r="G224" s="189"/>
      <c r="H224" s="189"/>
      <c r="I224" s="189"/>
      <c r="J224" s="189"/>
    </row>
    <row r="225" spans="1:10" ht="14.25" x14ac:dyDescent="0.2">
      <c r="A225" s="189"/>
      <c r="B225" s="189"/>
      <c r="C225" s="189"/>
      <c r="D225" s="189"/>
      <c r="E225" s="189"/>
      <c r="F225" s="189"/>
      <c r="G225" s="189"/>
      <c r="H225" s="189"/>
      <c r="I225" s="189"/>
      <c r="J225" s="189"/>
    </row>
    <row r="226" spans="1:10" ht="14.25" x14ac:dyDescent="0.2">
      <c r="A226" s="189"/>
      <c r="B226" s="189"/>
      <c r="C226" s="189"/>
      <c r="D226" s="189"/>
      <c r="E226" s="189"/>
      <c r="F226" s="189"/>
      <c r="G226" s="189"/>
      <c r="H226" s="189"/>
      <c r="I226" s="189"/>
      <c r="J226" s="189"/>
    </row>
    <row r="227" spans="1:10" ht="14.25" x14ac:dyDescent="0.2">
      <c r="A227" s="189"/>
      <c r="B227" s="189"/>
      <c r="C227" s="189"/>
      <c r="D227" s="189"/>
      <c r="E227" s="189"/>
      <c r="F227" s="189"/>
      <c r="G227" s="189"/>
      <c r="H227" s="189"/>
      <c r="I227" s="189"/>
      <c r="J227" s="189"/>
    </row>
    <row r="228" spans="1:10" ht="14.25" x14ac:dyDescent="0.2">
      <c r="A228" s="189"/>
      <c r="B228" s="189"/>
      <c r="C228" s="189"/>
      <c r="D228" s="189"/>
      <c r="E228" s="189"/>
      <c r="F228" s="189"/>
      <c r="G228" s="189"/>
      <c r="H228" s="189"/>
      <c r="I228" s="189"/>
      <c r="J228" s="189"/>
    </row>
    <row r="229" spans="1:10" ht="14.25" x14ac:dyDescent="0.2">
      <c r="A229" s="189"/>
      <c r="B229" s="189"/>
      <c r="C229" s="189"/>
      <c r="D229" s="189"/>
      <c r="E229" s="189"/>
      <c r="F229" s="189"/>
      <c r="G229" s="189"/>
      <c r="H229" s="189"/>
      <c r="I229" s="189"/>
      <c r="J229" s="189"/>
    </row>
    <row r="230" spans="1:10" ht="14.25" x14ac:dyDescent="0.2">
      <c r="A230" s="189"/>
      <c r="B230" s="189"/>
      <c r="C230" s="189"/>
      <c r="D230" s="189"/>
      <c r="E230" s="189"/>
      <c r="F230" s="189"/>
      <c r="G230" s="189"/>
      <c r="H230" s="189"/>
      <c r="I230" s="189"/>
      <c r="J230" s="189"/>
    </row>
    <row r="231" spans="1:10" ht="14.25" x14ac:dyDescent="0.2">
      <c r="A231" s="189"/>
      <c r="B231" s="189"/>
      <c r="C231" s="189"/>
      <c r="D231" s="189"/>
      <c r="E231" s="189"/>
      <c r="F231" s="189"/>
      <c r="G231" s="189"/>
      <c r="H231" s="189"/>
      <c r="I231" s="189"/>
      <c r="J231" s="189"/>
    </row>
    <row r="232" spans="1:10" ht="14.25" x14ac:dyDescent="0.2">
      <c r="A232" s="189"/>
      <c r="B232" s="189"/>
      <c r="C232" s="189"/>
      <c r="D232" s="189"/>
      <c r="E232" s="189"/>
      <c r="F232" s="189"/>
      <c r="G232" s="189"/>
      <c r="H232" s="189"/>
      <c r="I232" s="189"/>
      <c r="J232" s="189"/>
    </row>
    <row r="233" spans="1:10" ht="14.25" x14ac:dyDescent="0.2">
      <c r="A233" s="189"/>
      <c r="B233" s="189"/>
      <c r="C233" s="189"/>
      <c r="D233" s="189"/>
      <c r="E233" s="189"/>
      <c r="F233" s="189"/>
      <c r="G233" s="189"/>
      <c r="H233" s="189"/>
      <c r="I233" s="189"/>
      <c r="J233" s="189"/>
    </row>
    <row r="234" spans="1:10" ht="14.25" x14ac:dyDescent="0.2">
      <c r="A234" s="189"/>
      <c r="B234" s="189"/>
      <c r="C234" s="189"/>
      <c r="D234" s="189"/>
      <c r="E234" s="189"/>
      <c r="F234" s="189"/>
      <c r="G234" s="189"/>
      <c r="H234" s="189"/>
      <c r="I234" s="189"/>
      <c r="J234" s="189"/>
    </row>
    <row r="235" spans="1:10" ht="14.25" x14ac:dyDescent="0.2">
      <c r="A235" s="189"/>
      <c r="B235" s="189"/>
      <c r="C235" s="189"/>
      <c r="D235" s="189"/>
      <c r="E235" s="189"/>
      <c r="F235" s="189"/>
      <c r="G235" s="189"/>
      <c r="H235" s="189"/>
      <c r="I235" s="189"/>
      <c r="J235" s="189"/>
    </row>
    <row r="236" spans="1:10" ht="14.25" x14ac:dyDescent="0.2">
      <c r="A236" s="189"/>
      <c r="B236" s="189"/>
      <c r="C236" s="189"/>
      <c r="D236" s="189"/>
      <c r="E236" s="189"/>
      <c r="F236" s="189"/>
      <c r="G236" s="189"/>
      <c r="H236" s="189"/>
      <c r="I236" s="189"/>
      <c r="J236" s="189"/>
    </row>
    <row r="237" spans="1:10" ht="14.25" x14ac:dyDescent="0.2">
      <c r="A237" s="189"/>
      <c r="B237" s="189"/>
      <c r="C237" s="189"/>
      <c r="D237" s="189"/>
      <c r="E237" s="189"/>
      <c r="F237" s="189"/>
      <c r="G237" s="189"/>
      <c r="H237" s="189"/>
      <c r="I237" s="189"/>
      <c r="J237" s="189"/>
    </row>
    <row r="238" spans="1:10" ht="14.25" x14ac:dyDescent="0.2">
      <c r="A238" s="189"/>
      <c r="B238" s="189"/>
      <c r="C238" s="189"/>
      <c r="D238" s="189"/>
      <c r="E238" s="189"/>
      <c r="F238" s="189"/>
      <c r="G238" s="189"/>
      <c r="H238" s="189"/>
      <c r="I238" s="189"/>
      <c r="J238" s="189"/>
    </row>
    <row r="239" spans="1:10" ht="14.25" x14ac:dyDescent="0.2">
      <c r="A239" s="189"/>
      <c r="B239" s="189"/>
      <c r="C239" s="189"/>
      <c r="D239" s="189"/>
      <c r="E239" s="189"/>
      <c r="F239" s="189"/>
      <c r="G239" s="189"/>
      <c r="H239" s="189"/>
      <c r="I239" s="189"/>
      <c r="J239" s="189"/>
    </row>
    <row r="240" spans="1:10" ht="14.25" x14ac:dyDescent="0.2">
      <c r="A240" s="189"/>
      <c r="B240" s="189"/>
      <c r="C240" s="189"/>
      <c r="D240" s="189"/>
      <c r="E240" s="189"/>
      <c r="F240" s="189"/>
      <c r="G240" s="189"/>
      <c r="H240" s="189"/>
      <c r="I240" s="189"/>
      <c r="J240" s="189"/>
    </row>
    <row r="241" spans="1:10" ht="14.25" x14ac:dyDescent="0.2">
      <c r="A241" s="189"/>
      <c r="B241" s="189"/>
      <c r="C241" s="189"/>
      <c r="D241" s="189"/>
      <c r="E241" s="189"/>
      <c r="F241" s="189"/>
      <c r="G241" s="189"/>
      <c r="H241" s="189"/>
      <c r="I241" s="189"/>
      <c r="J241" s="189"/>
    </row>
    <row r="242" spans="1:10" ht="14.25" x14ac:dyDescent="0.2">
      <c r="A242" s="189"/>
      <c r="B242" s="189"/>
      <c r="C242" s="189"/>
      <c r="D242" s="189"/>
      <c r="E242" s="189"/>
      <c r="F242" s="189"/>
      <c r="G242" s="189"/>
      <c r="H242" s="189"/>
      <c r="I242" s="189"/>
      <c r="J242" s="189"/>
    </row>
    <row r="243" spans="1:10" ht="14.25" x14ac:dyDescent="0.2">
      <c r="A243" s="189"/>
      <c r="B243" s="189"/>
      <c r="C243" s="189"/>
      <c r="D243" s="189"/>
      <c r="E243" s="189"/>
      <c r="F243" s="189"/>
      <c r="G243" s="189"/>
      <c r="H243" s="189"/>
      <c r="I243" s="189"/>
      <c r="J243" s="189"/>
    </row>
    <row r="244" spans="1:10" ht="14.25" x14ac:dyDescent="0.2">
      <c r="A244" s="189"/>
      <c r="B244" s="189"/>
      <c r="C244" s="189"/>
      <c r="D244" s="189"/>
      <c r="E244" s="189"/>
      <c r="F244" s="189"/>
      <c r="G244" s="189"/>
      <c r="H244" s="189"/>
      <c r="I244" s="189"/>
      <c r="J244" s="189"/>
    </row>
    <row r="245" spans="1:10" ht="14.25" x14ac:dyDescent="0.2">
      <c r="A245" s="189"/>
      <c r="B245" s="189"/>
      <c r="C245" s="189"/>
      <c r="D245" s="189"/>
      <c r="E245" s="189"/>
      <c r="F245" s="189"/>
      <c r="G245" s="189"/>
      <c r="H245" s="189"/>
      <c r="I245" s="189"/>
      <c r="J245" s="189"/>
    </row>
    <row r="246" spans="1:10" ht="14.25" x14ac:dyDescent="0.2">
      <c r="A246" s="189"/>
      <c r="B246" s="189"/>
      <c r="C246" s="189"/>
      <c r="D246" s="189"/>
      <c r="E246" s="189"/>
      <c r="F246" s="189"/>
      <c r="G246" s="189"/>
      <c r="H246" s="189"/>
      <c r="I246" s="189"/>
      <c r="J246" s="189"/>
    </row>
    <row r="247" spans="1:10" ht="14.25" x14ac:dyDescent="0.2">
      <c r="A247" s="189"/>
      <c r="B247" s="189"/>
      <c r="C247" s="189"/>
      <c r="D247" s="189"/>
      <c r="E247" s="189"/>
      <c r="F247" s="189"/>
      <c r="G247" s="189"/>
      <c r="H247" s="189"/>
      <c r="I247" s="189"/>
      <c r="J247" s="189"/>
    </row>
    <row r="248" spans="1:10" ht="14.25" x14ac:dyDescent="0.2">
      <c r="A248" s="189"/>
      <c r="B248" s="189"/>
      <c r="C248" s="189"/>
      <c r="D248" s="189"/>
      <c r="E248" s="189"/>
      <c r="F248" s="189"/>
      <c r="G248" s="189"/>
      <c r="H248" s="189"/>
      <c r="I248" s="189"/>
      <c r="J248" s="189"/>
    </row>
    <row r="249" spans="1:10" ht="14.25" x14ac:dyDescent="0.2">
      <c r="A249" s="189"/>
      <c r="B249" s="189"/>
      <c r="C249" s="189"/>
      <c r="D249" s="189"/>
      <c r="E249" s="189"/>
      <c r="F249" s="189"/>
      <c r="G249" s="189"/>
      <c r="H249" s="189"/>
      <c r="I249" s="189"/>
      <c r="J249" s="189"/>
    </row>
    <row r="250" spans="1:10" ht="14.25" x14ac:dyDescent="0.2">
      <c r="A250" s="189"/>
      <c r="B250" s="189"/>
      <c r="C250" s="189"/>
      <c r="D250" s="189"/>
      <c r="E250" s="189"/>
      <c r="F250" s="189"/>
      <c r="G250" s="189"/>
      <c r="H250" s="189"/>
      <c r="I250" s="189"/>
      <c r="J250" s="189"/>
    </row>
    <row r="251" spans="1:10" ht="14.25" x14ac:dyDescent="0.2">
      <c r="A251" s="189"/>
      <c r="B251" s="189"/>
      <c r="C251" s="189"/>
      <c r="D251" s="189"/>
      <c r="E251" s="189"/>
      <c r="F251" s="189"/>
      <c r="G251" s="189"/>
      <c r="H251" s="189"/>
      <c r="I251" s="189"/>
      <c r="J251" s="189"/>
    </row>
    <row r="252" spans="1:10" ht="14.25" x14ac:dyDescent="0.2">
      <c r="A252" s="189"/>
      <c r="B252" s="189"/>
      <c r="C252" s="189"/>
      <c r="D252" s="189"/>
      <c r="E252" s="189"/>
      <c r="F252" s="189"/>
      <c r="G252" s="189"/>
      <c r="H252" s="189"/>
      <c r="I252" s="189"/>
      <c r="J252" s="189"/>
    </row>
    <row r="253" spans="1:10" ht="14.25" x14ac:dyDescent="0.2">
      <c r="A253" s="189"/>
      <c r="B253" s="189"/>
      <c r="C253" s="189"/>
      <c r="D253" s="189"/>
      <c r="E253" s="189"/>
      <c r="F253" s="189"/>
      <c r="G253" s="189"/>
      <c r="H253" s="189"/>
      <c r="I253" s="189"/>
      <c r="J253" s="189"/>
    </row>
    <row r="254" spans="1:10" ht="14.25" x14ac:dyDescent="0.2">
      <c r="A254" s="189"/>
      <c r="B254" s="189"/>
      <c r="C254" s="189"/>
      <c r="D254" s="189"/>
      <c r="E254" s="189"/>
      <c r="F254" s="189"/>
      <c r="G254" s="189"/>
      <c r="H254" s="189"/>
      <c r="I254" s="189"/>
      <c r="J254" s="189"/>
    </row>
    <row r="255" spans="1:10" ht="14.25" x14ac:dyDescent="0.2">
      <c r="A255" s="189"/>
      <c r="B255" s="189"/>
      <c r="C255" s="189"/>
      <c r="D255" s="189"/>
      <c r="E255" s="189"/>
      <c r="F255" s="189"/>
      <c r="G255" s="189"/>
      <c r="H255" s="189"/>
      <c r="I255" s="189"/>
      <c r="J255" s="189"/>
    </row>
    <row r="256" spans="1:10" ht="14.25" x14ac:dyDescent="0.2">
      <c r="A256" s="189"/>
      <c r="B256" s="189"/>
      <c r="C256" s="189"/>
      <c r="D256" s="189"/>
      <c r="E256" s="189"/>
      <c r="F256" s="189"/>
      <c r="G256" s="189"/>
      <c r="H256" s="189"/>
      <c r="I256" s="189"/>
      <c r="J256" s="189"/>
    </row>
    <row r="257" spans="1:10" ht="14.25" x14ac:dyDescent="0.2">
      <c r="A257" s="189"/>
      <c r="B257" s="189"/>
      <c r="C257" s="189"/>
      <c r="D257" s="189"/>
      <c r="E257" s="189"/>
      <c r="F257" s="189"/>
      <c r="G257" s="189"/>
      <c r="H257" s="189"/>
      <c r="I257" s="189"/>
      <c r="J257" s="189"/>
    </row>
    <row r="258" spans="1:10" ht="14.25" x14ac:dyDescent="0.2">
      <c r="A258" s="189"/>
      <c r="B258" s="189"/>
      <c r="C258" s="189"/>
      <c r="D258" s="189"/>
      <c r="E258" s="189"/>
      <c r="F258" s="189"/>
      <c r="G258" s="189"/>
      <c r="H258" s="189"/>
      <c r="I258" s="189"/>
      <c r="J258" s="189"/>
    </row>
    <row r="259" spans="1:10" ht="14.25" x14ac:dyDescent="0.2">
      <c r="A259" s="189"/>
      <c r="B259" s="189"/>
      <c r="C259" s="189"/>
      <c r="D259" s="189"/>
      <c r="E259" s="189"/>
      <c r="F259" s="189"/>
      <c r="G259" s="189"/>
      <c r="H259" s="189"/>
      <c r="I259" s="189"/>
      <c r="J259" s="189"/>
    </row>
    <row r="260" spans="1:10" ht="14.25" x14ac:dyDescent="0.2">
      <c r="A260" s="189"/>
      <c r="B260" s="189"/>
      <c r="C260" s="189"/>
      <c r="D260" s="189"/>
      <c r="E260" s="189"/>
      <c r="F260" s="189"/>
      <c r="G260" s="189"/>
      <c r="H260" s="189"/>
      <c r="I260" s="189"/>
      <c r="J260" s="189"/>
    </row>
    <row r="261" spans="1:10" ht="14.25" x14ac:dyDescent="0.2">
      <c r="A261" s="189"/>
      <c r="B261" s="189"/>
      <c r="C261" s="189"/>
      <c r="D261" s="189"/>
      <c r="E261" s="189"/>
      <c r="F261" s="189"/>
      <c r="G261" s="189"/>
      <c r="H261" s="189"/>
      <c r="I261" s="189"/>
      <c r="J261" s="189"/>
    </row>
    <row r="262" spans="1:10" ht="14.25" x14ac:dyDescent="0.2">
      <c r="A262" s="189"/>
      <c r="B262" s="189"/>
      <c r="C262" s="189"/>
      <c r="D262" s="189"/>
      <c r="E262" s="189"/>
      <c r="F262" s="189"/>
      <c r="G262" s="189"/>
      <c r="H262" s="189"/>
      <c r="I262" s="189"/>
      <c r="J262" s="189"/>
    </row>
    <row r="263" spans="1:10" ht="14.25" x14ac:dyDescent="0.2">
      <c r="A263" s="189"/>
      <c r="B263" s="189"/>
      <c r="C263" s="189"/>
      <c r="D263" s="189"/>
      <c r="E263" s="189"/>
      <c r="F263" s="189"/>
      <c r="G263" s="189"/>
      <c r="H263" s="189"/>
      <c r="I263" s="189"/>
      <c r="J263" s="189"/>
    </row>
    <row r="264" spans="1:10" ht="14.25" x14ac:dyDescent="0.2">
      <c r="A264" s="189"/>
      <c r="B264" s="189"/>
      <c r="C264" s="189"/>
      <c r="D264" s="189"/>
      <c r="E264" s="189"/>
      <c r="F264" s="189"/>
      <c r="G264" s="189"/>
      <c r="H264" s="189"/>
      <c r="I264" s="189"/>
      <c r="J264" s="189"/>
    </row>
    <row r="265" spans="1:10" ht="14.25" x14ac:dyDescent="0.2">
      <c r="A265" s="189"/>
      <c r="B265" s="189"/>
      <c r="C265" s="189"/>
      <c r="D265" s="189"/>
      <c r="E265" s="189"/>
      <c r="F265" s="189"/>
      <c r="G265" s="189"/>
      <c r="H265" s="189"/>
      <c r="I265" s="189"/>
      <c r="J265" s="189"/>
    </row>
    <row r="266" spans="1:10" ht="14.25" x14ac:dyDescent="0.2">
      <c r="A266" s="189"/>
      <c r="B266" s="189"/>
      <c r="C266" s="189"/>
      <c r="D266" s="189"/>
      <c r="E266" s="189"/>
      <c r="F266" s="189"/>
      <c r="G266" s="189"/>
      <c r="H266" s="189"/>
      <c r="I266" s="189"/>
      <c r="J266" s="189"/>
    </row>
    <row r="267" spans="1:10" ht="14.25" x14ac:dyDescent="0.2">
      <c r="A267" s="189"/>
      <c r="B267" s="189"/>
      <c r="C267" s="189"/>
      <c r="D267" s="189"/>
      <c r="E267" s="189"/>
      <c r="F267" s="189"/>
      <c r="G267" s="189"/>
      <c r="H267" s="189"/>
      <c r="I267" s="189"/>
      <c r="J267" s="189"/>
    </row>
    <row r="268" spans="1:10" ht="14.25" x14ac:dyDescent="0.2">
      <c r="A268" s="189"/>
      <c r="B268" s="189"/>
      <c r="C268" s="189"/>
      <c r="D268" s="189"/>
      <c r="E268" s="189"/>
      <c r="F268" s="189"/>
      <c r="G268" s="189"/>
      <c r="H268" s="189"/>
      <c r="I268" s="189"/>
      <c r="J268" s="189"/>
    </row>
    <row r="269" spans="1:10" ht="14.25" x14ac:dyDescent="0.2">
      <c r="A269" s="189"/>
      <c r="B269" s="189"/>
      <c r="C269" s="189"/>
      <c r="D269" s="189"/>
      <c r="E269" s="189"/>
      <c r="F269" s="189"/>
      <c r="G269" s="189"/>
      <c r="H269" s="189"/>
      <c r="I269" s="189"/>
      <c r="J269" s="189"/>
    </row>
    <row r="270" spans="1:10" ht="14.25" x14ac:dyDescent="0.2">
      <c r="A270" s="189"/>
      <c r="B270" s="189"/>
      <c r="C270" s="189"/>
      <c r="D270" s="189"/>
      <c r="E270" s="189"/>
      <c r="F270" s="189"/>
      <c r="G270" s="189"/>
      <c r="H270" s="189"/>
      <c r="I270" s="189"/>
      <c r="J270" s="189"/>
    </row>
    <row r="271" spans="1:10" ht="14.25" x14ac:dyDescent="0.2">
      <c r="A271" s="189"/>
      <c r="B271" s="189"/>
      <c r="C271" s="189"/>
      <c r="D271" s="189"/>
      <c r="E271" s="189"/>
      <c r="F271" s="189"/>
      <c r="G271" s="189"/>
      <c r="H271" s="189"/>
      <c r="I271" s="189"/>
      <c r="J271" s="189"/>
    </row>
    <row r="272" spans="1:10" ht="14.25" x14ac:dyDescent="0.2">
      <c r="A272" s="189"/>
      <c r="B272" s="189"/>
      <c r="C272" s="189"/>
      <c r="D272" s="189"/>
      <c r="E272" s="189"/>
      <c r="F272" s="189"/>
      <c r="G272" s="189"/>
      <c r="H272" s="189"/>
      <c r="I272" s="189"/>
      <c r="J272" s="189"/>
    </row>
    <row r="273" spans="1:10" ht="14.25" x14ac:dyDescent="0.2">
      <c r="A273" s="189"/>
      <c r="B273" s="189"/>
      <c r="C273" s="189"/>
      <c r="D273" s="189"/>
      <c r="E273" s="189"/>
      <c r="F273" s="189"/>
      <c r="G273" s="189"/>
      <c r="H273" s="189"/>
      <c r="I273" s="189"/>
      <c r="J273" s="189"/>
    </row>
    <row r="274" spans="1:10" ht="14.25" x14ac:dyDescent="0.2">
      <c r="A274" s="189"/>
      <c r="B274" s="189"/>
      <c r="C274" s="189"/>
      <c r="D274" s="189"/>
      <c r="E274" s="189"/>
      <c r="F274" s="189"/>
      <c r="G274" s="189"/>
      <c r="H274" s="189"/>
      <c r="I274" s="189"/>
      <c r="J274" s="189"/>
    </row>
    <row r="275" spans="1:10" ht="14.25" x14ac:dyDescent="0.2">
      <c r="A275" s="189"/>
      <c r="B275" s="189"/>
      <c r="C275" s="189"/>
      <c r="D275" s="189"/>
      <c r="E275" s="189"/>
      <c r="F275" s="189"/>
      <c r="G275" s="189"/>
      <c r="H275" s="189"/>
      <c r="I275" s="189"/>
      <c r="J275" s="189"/>
    </row>
    <row r="276" spans="1:10" ht="14.25" x14ac:dyDescent="0.2">
      <c r="A276" s="189"/>
      <c r="B276" s="189"/>
      <c r="C276" s="189"/>
      <c r="D276" s="189"/>
      <c r="E276" s="189"/>
      <c r="F276" s="189"/>
      <c r="G276" s="189"/>
      <c r="H276" s="189"/>
      <c r="I276" s="189"/>
      <c r="J276" s="189"/>
    </row>
    <row r="277" spans="1:10" ht="14.25" x14ac:dyDescent="0.2">
      <c r="A277" s="189"/>
      <c r="B277" s="189"/>
      <c r="C277" s="189"/>
      <c r="D277" s="189"/>
      <c r="E277" s="189"/>
      <c r="F277" s="189"/>
      <c r="G277" s="189"/>
      <c r="H277" s="189"/>
      <c r="I277" s="189"/>
      <c r="J277" s="189"/>
    </row>
    <row r="278" spans="1:10" ht="14.25" x14ac:dyDescent="0.2">
      <c r="A278" s="189"/>
      <c r="B278" s="189"/>
      <c r="C278" s="189"/>
      <c r="D278" s="189"/>
      <c r="E278" s="189"/>
      <c r="F278" s="189"/>
      <c r="G278" s="189"/>
      <c r="H278" s="189"/>
      <c r="I278" s="189"/>
      <c r="J278" s="189"/>
    </row>
    <row r="279" spans="1:10" ht="14.25" x14ac:dyDescent="0.2">
      <c r="A279" s="189"/>
      <c r="B279" s="189"/>
      <c r="C279" s="189"/>
      <c r="D279" s="189"/>
      <c r="E279" s="189"/>
      <c r="F279" s="189"/>
      <c r="G279" s="189"/>
      <c r="H279" s="189"/>
      <c r="I279" s="189"/>
      <c r="J279" s="189"/>
    </row>
    <row r="280" spans="1:10" ht="14.25" x14ac:dyDescent="0.2">
      <c r="A280" s="189"/>
      <c r="B280" s="189"/>
      <c r="C280" s="189"/>
      <c r="D280" s="189"/>
      <c r="E280" s="189"/>
      <c r="F280" s="189"/>
      <c r="G280" s="189"/>
      <c r="H280" s="189"/>
      <c r="I280" s="189"/>
      <c r="J280" s="189"/>
    </row>
    <row r="281" spans="1:10" ht="14.25" x14ac:dyDescent="0.2">
      <c r="A281" s="189"/>
      <c r="B281" s="189"/>
      <c r="C281" s="189"/>
      <c r="D281" s="189"/>
      <c r="E281" s="189"/>
      <c r="F281" s="189"/>
      <c r="G281" s="189"/>
      <c r="H281" s="189"/>
      <c r="I281" s="189"/>
      <c r="J281" s="189"/>
    </row>
    <row r="282" spans="1:10" ht="14.25" x14ac:dyDescent="0.2">
      <c r="A282" s="189"/>
      <c r="B282" s="189"/>
      <c r="C282" s="189"/>
      <c r="D282" s="189"/>
      <c r="E282" s="189"/>
      <c r="F282" s="189"/>
      <c r="G282" s="189"/>
      <c r="H282" s="189"/>
      <c r="I282" s="189"/>
      <c r="J282" s="189"/>
    </row>
    <row r="283" spans="1:10" ht="14.25" x14ac:dyDescent="0.2">
      <c r="A283" s="189"/>
      <c r="B283" s="189"/>
      <c r="C283" s="189"/>
      <c r="D283" s="189"/>
      <c r="E283" s="189"/>
      <c r="F283" s="189"/>
      <c r="G283" s="189"/>
      <c r="H283" s="189"/>
      <c r="I283" s="189"/>
      <c r="J283" s="189"/>
    </row>
    <row r="284" spans="1:10" ht="14.25" x14ac:dyDescent="0.2">
      <c r="A284" s="189"/>
      <c r="B284" s="189"/>
      <c r="C284" s="189"/>
      <c r="D284" s="189"/>
      <c r="E284" s="189"/>
      <c r="F284" s="189"/>
      <c r="G284" s="189"/>
      <c r="H284" s="189"/>
      <c r="I284" s="189"/>
      <c r="J284" s="189"/>
    </row>
    <row r="285" spans="1:10" ht="14.25" x14ac:dyDescent="0.2">
      <c r="A285" s="189"/>
      <c r="B285" s="189"/>
      <c r="C285" s="189"/>
      <c r="D285" s="189"/>
      <c r="E285" s="189"/>
      <c r="F285" s="189"/>
      <c r="G285" s="189"/>
      <c r="H285" s="189"/>
      <c r="I285" s="189"/>
      <c r="J285" s="189"/>
    </row>
    <row r="286" spans="1:10" ht="14.25" x14ac:dyDescent="0.2">
      <c r="A286" s="189"/>
      <c r="B286" s="189"/>
      <c r="C286" s="189"/>
      <c r="D286" s="189"/>
      <c r="E286" s="189"/>
      <c r="F286" s="189"/>
      <c r="G286" s="189"/>
      <c r="H286" s="189"/>
      <c r="I286" s="189"/>
      <c r="J286" s="189"/>
    </row>
    <row r="287" spans="1:10" ht="14.25" x14ac:dyDescent="0.2">
      <c r="A287" s="189"/>
      <c r="B287" s="189"/>
      <c r="C287" s="189"/>
      <c r="D287" s="189"/>
      <c r="E287" s="189"/>
      <c r="F287" s="189"/>
      <c r="G287" s="189"/>
      <c r="H287" s="189"/>
      <c r="I287" s="189"/>
      <c r="J287" s="189"/>
    </row>
    <row r="288" spans="1:10" ht="14.25" x14ac:dyDescent="0.2">
      <c r="A288" s="189"/>
      <c r="B288" s="189"/>
      <c r="C288" s="189"/>
      <c r="D288" s="189"/>
      <c r="E288" s="189"/>
      <c r="F288" s="189"/>
      <c r="G288" s="189"/>
      <c r="H288" s="189"/>
      <c r="I288" s="189"/>
      <c r="J288" s="189"/>
    </row>
    <row r="289" spans="1:10" ht="14.25" x14ac:dyDescent="0.2">
      <c r="A289" s="189"/>
      <c r="B289" s="189"/>
      <c r="C289" s="189"/>
      <c r="D289" s="189"/>
      <c r="E289" s="189"/>
      <c r="F289" s="189"/>
      <c r="G289" s="189"/>
      <c r="H289" s="189"/>
      <c r="I289" s="189"/>
      <c r="J289" s="189"/>
    </row>
    <row r="290" spans="1:10" ht="14.25" x14ac:dyDescent="0.2">
      <c r="A290" s="189"/>
      <c r="B290" s="189"/>
      <c r="C290" s="189"/>
      <c r="D290" s="189"/>
      <c r="E290" s="189"/>
      <c r="F290" s="189"/>
      <c r="G290" s="189"/>
      <c r="H290" s="189"/>
      <c r="I290" s="189"/>
      <c r="J290" s="189"/>
    </row>
    <row r="291" spans="1:10" ht="14.25" x14ac:dyDescent="0.2">
      <c r="A291" s="189"/>
      <c r="B291" s="189"/>
      <c r="C291" s="189"/>
      <c r="D291" s="189"/>
      <c r="E291" s="189"/>
      <c r="F291" s="189"/>
      <c r="G291" s="189"/>
      <c r="H291" s="189"/>
      <c r="I291" s="189"/>
      <c r="J291" s="189"/>
    </row>
    <row r="292" spans="1:10" ht="14.25" x14ac:dyDescent="0.2">
      <c r="A292" s="189"/>
      <c r="B292" s="189"/>
      <c r="C292" s="189"/>
      <c r="D292" s="189"/>
      <c r="E292" s="189"/>
      <c r="F292" s="189"/>
      <c r="G292" s="189"/>
      <c r="H292" s="189"/>
      <c r="I292" s="189"/>
      <c r="J292" s="189"/>
    </row>
    <row r="293" spans="1:10" ht="14.25" x14ac:dyDescent="0.2">
      <c r="A293" s="189"/>
      <c r="B293" s="189"/>
      <c r="C293" s="189"/>
      <c r="D293" s="189"/>
      <c r="E293" s="189"/>
      <c r="F293" s="189"/>
      <c r="G293" s="189"/>
      <c r="H293" s="189"/>
      <c r="I293" s="189"/>
      <c r="J293" s="189"/>
    </row>
    <row r="294" spans="1:10" ht="14.25" x14ac:dyDescent="0.2">
      <c r="A294" s="189"/>
      <c r="B294" s="189"/>
      <c r="C294" s="189"/>
      <c r="D294" s="189"/>
      <c r="E294" s="189"/>
      <c r="F294" s="189"/>
      <c r="G294" s="189"/>
      <c r="H294" s="189"/>
      <c r="I294" s="189"/>
      <c r="J294" s="189"/>
    </row>
    <row r="295" spans="1:10" ht="14.25" x14ac:dyDescent="0.2">
      <c r="A295" s="189"/>
      <c r="B295" s="189"/>
      <c r="C295" s="189"/>
      <c r="D295" s="189"/>
      <c r="E295" s="189"/>
      <c r="F295" s="189"/>
      <c r="G295" s="189"/>
      <c r="H295" s="189"/>
      <c r="I295" s="189"/>
      <c r="J295" s="189"/>
    </row>
    <row r="296" spans="1:10" ht="14.25" x14ac:dyDescent="0.2">
      <c r="A296" s="189"/>
      <c r="B296" s="189"/>
      <c r="C296" s="189"/>
      <c r="D296" s="189"/>
      <c r="E296" s="189"/>
      <c r="F296" s="189"/>
      <c r="G296" s="189"/>
      <c r="H296" s="189"/>
      <c r="I296" s="189"/>
      <c r="J296" s="189"/>
    </row>
    <row r="297" spans="1:10" ht="14.25" x14ac:dyDescent="0.2">
      <c r="A297" s="189"/>
      <c r="B297" s="189"/>
      <c r="C297" s="189"/>
      <c r="D297" s="189"/>
      <c r="E297" s="189"/>
      <c r="F297" s="189"/>
      <c r="G297" s="189"/>
      <c r="H297" s="189"/>
      <c r="I297" s="189"/>
      <c r="J297" s="189"/>
    </row>
    <row r="298" spans="1:10" ht="14.25" x14ac:dyDescent="0.2">
      <c r="A298" s="189"/>
      <c r="B298" s="189"/>
      <c r="C298" s="189"/>
      <c r="D298" s="189"/>
      <c r="E298" s="189"/>
      <c r="F298" s="189"/>
      <c r="G298" s="189"/>
      <c r="H298" s="189"/>
      <c r="I298" s="189"/>
      <c r="J298" s="189"/>
    </row>
    <row r="299" spans="1:10" ht="14.25" x14ac:dyDescent="0.2">
      <c r="A299" s="189"/>
      <c r="B299" s="189"/>
      <c r="C299" s="189"/>
      <c r="D299" s="189"/>
      <c r="E299" s="189"/>
      <c r="F299" s="189"/>
      <c r="G299" s="189"/>
      <c r="H299" s="189"/>
      <c r="I299" s="189"/>
      <c r="J299" s="189"/>
    </row>
    <row r="300" spans="1:10" ht="14.25" x14ac:dyDescent="0.2">
      <c r="A300" s="189"/>
      <c r="B300" s="189"/>
      <c r="C300" s="189"/>
      <c r="D300" s="189"/>
      <c r="E300" s="189"/>
      <c r="F300" s="189"/>
      <c r="G300" s="189"/>
      <c r="H300" s="189"/>
      <c r="I300" s="189"/>
      <c r="J300" s="189"/>
    </row>
    <row r="301" spans="1:10" ht="14.25" x14ac:dyDescent="0.2">
      <c r="A301" s="189"/>
      <c r="B301" s="189"/>
      <c r="C301" s="189"/>
      <c r="D301" s="189"/>
      <c r="E301" s="189"/>
      <c r="F301" s="189"/>
      <c r="G301" s="189"/>
      <c r="H301" s="189"/>
      <c r="I301" s="189"/>
      <c r="J301" s="189"/>
    </row>
    <row r="302" spans="1:10" ht="14.25" x14ac:dyDescent="0.2">
      <c r="A302" s="189"/>
      <c r="B302" s="189"/>
      <c r="C302" s="189"/>
      <c r="D302" s="189"/>
      <c r="E302" s="189"/>
      <c r="F302" s="189"/>
      <c r="G302" s="189"/>
      <c r="H302" s="189"/>
      <c r="I302" s="189"/>
      <c r="J302" s="189"/>
    </row>
    <row r="303" spans="1:10" ht="14.25" x14ac:dyDescent="0.2">
      <c r="A303" s="189"/>
      <c r="B303" s="189"/>
      <c r="C303" s="189"/>
      <c r="D303" s="189"/>
      <c r="E303" s="189"/>
      <c r="F303" s="189"/>
      <c r="G303" s="189"/>
      <c r="H303" s="189"/>
      <c r="I303" s="189"/>
      <c r="J303" s="189"/>
    </row>
    <row r="304" spans="1:10" ht="14.25" x14ac:dyDescent="0.2">
      <c r="A304" s="189"/>
      <c r="B304" s="189"/>
      <c r="C304" s="189"/>
      <c r="D304" s="189"/>
      <c r="E304" s="189"/>
      <c r="F304" s="189"/>
      <c r="G304" s="189"/>
      <c r="H304" s="189"/>
      <c r="I304" s="189"/>
      <c r="J304" s="189"/>
    </row>
    <row r="305" spans="1:10" ht="14.25" x14ac:dyDescent="0.2">
      <c r="A305" s="189"/>
      <c r="B305" s="189"/>
      <c r="C305" s="189"/>
      <c r="D305" s="189"/>
      <c r="E305" s="189"/>
      <c r="F305" s="189"/>
      <c r="G305" s="189"/>
      <c r="H305" s="189"/>
      <c r="I305" s="189"/>
      <c r="J305" s="189"/>
    </row>
    <row r="306" spans="1:10" ht="14.25" x14ac:dyDescent="0.2">
      <c r="A306" s="189"/>
      <c r="B306" s="189"/>
      <c r="C306" s="189"/>
      <c r="D306" s="189"/>
      <c r="E306" s="189"/>
      <c r="F306" s="189"/>
      <c r="G306" s="189"/>
      <c r="H306" s="189"/>
      <c r="I306" s="189"/>
      <c r="J306" s="189"/>
    </row>
    <row r="307" spans="1:10" ht="14.25" x14ac:dyDescent="0.2">
      <c r="A307" s="189"/>
      <c r="B307" s="189"/>
      <c r="C307" s="189"/>
      <c r="D307" s="189"/>
      <c r="E307" s="189"/>
      <c r="F307" s="189"/>
      <c r="G307" s="189"/>
      <c r="H307" s="189"/>
      <c r="I307" s="189"/>
      <c r="J307" s="189"/>
    </row>
    <row r="308" spans="1:10" ht="14.25" x14ac:dyDescent="0.2">
      <c r="A308" s="189"/>
      <c r="B308" s="189"/>
      <c r="C308" s="189"/>
      <c r="D308" s="189"/>
      <c r="E308" s="189"/>
      <c r="F308" s="189"/>
      <c r="G308" s="189"/>
      <c r="H308" s="189"/>
      <c r="I308" s="189"/>
      <c r="J308" s="189"/>
    </row>
    <row r="309" spans="1:10" ht="14.25" x14ac:dyDescent="0.2">
      <c r="A309" s="189"/>
      <c r="B309" s="189"/>
      <c r="C309" s="189"/>
      <c r="D309" s="189"/>
      <c r="E309" s="189"/>
      <c r="F309" s="189"/>
      <c r="G309" s="189"/>
      <c r="H309" s="189"/>
      <c r="I309" s="189"/>
      <c r="J309" s="189"/>
    </row>
    <row r="310" spans="1:10" ht="14.25" x14ac:dyDescent="0.2">
      <c r="A310" s="189"/>
      <c r="B310" s="189"/>
      <c r="C310" s="189"/>
      <c r="D310" s="189"/>
      <c r="E310" s="189"/>
      <c r="F310" s="189"/>
      <c r="G310" s="189"/>
      <c r="H310" s="189"/>
      <c r="I310" s="189"/>
      <c r="J310" s="189"/>
    </row>
    <row r="311" spans="1:10" ht="14.25" x14ac:dyDescent="0.2">
      <c r="A311" s="189"/>
      <c r="B311" s="189"/>
      <c r="C311" s="189"/>
      <c r="D311" s="189"/>
      <c r="E311" s="189"/>
      <c r="F311" s="189"/>
      <c r="G311" s="189"/>
      <c r="H311" s="189"/>
      <c r="I311" s="189"/>
      <c r="J311" s="189"/>
    </row>
    <row r="312" spans="1:10" ht="14.25" x14ac:dyDescent="0.2">
      <c r="A312" s="189"/>
      <c r="B312" s="189"/>
      <c r="C312" s="189"/>
      <c r="D312" s="189"/>
      <c r="E312" s="189"/>
      <c r="F312" s="189"/>
      <c r="G312" s="189"/>
      <c r="H312" s="189"/>
      <c r="I312" s="189"/>
      <c r="J312" s="189"/>
    </row>
    <row r="313" spans="1:10" ht="14.25" x14ac:dyDescent="0.2">
      <c r="A313" s="189"/>
      <c r="B313" s="189"/>
      <c r="C313" s="189"/>
      <c r="D313" s="189"/>
      <c r="E313" s="189"/>
      <c r="F313" s="189"/>
      <c r="G313" s="189"/>
      <c r="H313" s="189"/>
      <c r="I313" s="189"/>
      <c r="J313" s="189"/>
    </row>
    <row r="314" spans="1:10" ht="14.25" x14ac:dyDescent="0.2">
      <c r="A314" s="189"/>
      <c r="B314" s="189"/>
      <c r="C314" s="189"/>
      <c r="D314" s="189"/>
      <c r="E314" s="189"/>
      <c r="F314" s="189"/>
      <c r="G314" s="189"/>
      <c r="H314" s="189"/>
      <c r="I314" s="189"/>
      <c r="J314" s="189"/>
    </row>
    <row r="315" spans="1:10" ht="14.25" x14ac:dyDescent="0.2">
      <c r="A315" s="189"/>
      <c r="B315" s="189"/>
      <c r="C315" s="189"/>
      <c r="D315" s="189"/>
      <c r="E315" s="189"/>
      <c r="F315" s="189"/>
      <c r="G315" s="189"/>
      <c r="H315" s="189"/>
      <c r="I315" s="189"/>
      <c r="J315" s="189"/>
    </row>
    <row r="316" spans="1:10" ht="14.25" x14ac:dyDescent="0.2">
      <c r="A316" s="189"/>
      <c r="B316" s="189"/>
      <c r="C316" s="189"/>
      <c r="D316" s="189"/>
      <c r="E316" s="189"/>
      <c r="F316" s="189"/>
      <c r="G316" s="189"/>
      <c r="H316" s="189"/>
      <c r="I316" s="189"/>
      <c r="J316" s="189"/>
    </row>
    <row r="317" spans="1:10" ht="14.25" x14ac:dyDescent="0.2">
      <c r="A317" s="189"/>
      <c r="B317" s="189"/>
      <c r="C317" s="189"/>
      <c r="D317" s="189"/>
      <c r="E317" s="189"/>
      <c r="F317" s="189"/>
      <c r="G317" s="189"/>
      <c r="H317" s="189"/>
      <c r="I317" s="189"/>
      <c r="J317" s="189"/>
    </row>
    <row r="318" spans="1:10" ht="14.25" x14ac:dyDescent="0.2">
      <c r="A318" s="189"/>
      <c r="B318" s="189"/>
      <c r="C318" s="189"/>
      <c r="D318" s="189"/>
      <c r="E318" s="189"/>
      <c r="F318" s="189"/>
      <c r="G318" s="189"/>
      <c r="H318" s="189"/>
      <c r="I318" s="189"/>
      <c r="J318" s="189"/>
    </row>
    <row r="319" spans="1:10" ht="14.25" x14ac:dyDescent="0.2">
      <c r="A319" s="189"/>
      <c r="B319" s="189"/>
      <c r="C319" s="189"/>
      <c r="D319" s="189"/>
      <c r="E319" s="189"/>
      <c r="F319" s="189"/>
      <c r="G319" s="189"/>
      <c r="H319" s="189"/>
      <c r="I319" s="189"/>
      <c r="J319" s="189"/>
    </row>
    <row r="320" spans="1:10" ht="14.25" x14ac:dyDescent="0.2">
      <c r="A320" s="189"/>
      <c r="B320" s="189"/>
      <c r="C320" s="189"/>
      <c r="D320" s="189"/>
      <c r="E320" s="189"/>
      <c r="F320" s="189"/>
      <c r="G320" s="189"/>
      <c r="H320" s="189"/>
      <c r="I320" s="189"/>
      <c r="J320" s="189"/>
    </row>
    <row r="321" spans="1:10" ht="14.25" x14ac:dyDescent="0.2">
      <c r="A321" s="189"/>
      <c r="B321" s="189"/>
      <c r="C321" s="189"/>
      <c r="D321" s="189"/>
      <c r="E321" s="189"/>
      <c r="F321" s="189"/>
      <c r="G321" s="189"/>
      <c r="H321" s="189"/>
      <c r="I321" s="189"/>
      <c r="J321" s="189"/>
    </row>
    <row r="322" spans="1:10" ht="14.25" x14ac:dyDescent="0.2">
      <c r="A322" s="189"/>
      <c r="B322" s="189"/>
      <c r="C322" s="189"/>
      <c r="D322" s="189"/>
      <c r="E322" s="189"/>
      <c r="F322" s="189"/>
      <c r="G322" s="189"/>
      <c r="H322" s="189"/>
      <c r="I322" s="189"/>
      <c r="J322" s="189"/>
    </row>
    <row r="323" spans="1:10" ht="14.25" x14ac:dyDescent="0.2">
      <c r="A323" s="189"/>
      <c r="B323" s="189"/>
      <c r="C323" s="189"/>
      <c r="D323" s="189"/>
      <c r="E323" s="189"/>
      <c r="F323" s="189"/>
      <c r="G323" s="189"/>
      <c r="H323" s="189"/>
      <c r="I323" s="189"/>
      <c r="J323" s="189"/>
    </row>
    <row r="324" spans="1:10" ht="14.25" x14ac:dyDescent="0.2">
      <c r="A324" s="189"/>
      <c r="B324" s="189"/>
      <c r="C324" s="189"/>
      <c r="D324" s="189"/>
      <c r="E324" s="189"/>
      <c r="F324" s="189"/>
      <c r="G324" s="189"/>
      <c r="H324" s="189"/>
      <c r="I324" s="189"/>
      <c r="J324" s="189"/>
    </row>
    <row r="325" spans="1:10" ht="14.25" x14ac:dyDescent="0.2">
      <c r="A325" s="189"/>
      <c r="B325" s="189"/>
      <c r="C325" s="189"/>
      <c r="D325" s="189"/>
      <c r="E325" s="189"/>
      <c r="F325" s="189"/>
      <c r="G325" s="189"/>
      <c r="H325" s="189"/>
      <c r="I325" s="189"/>
      <c r="J325" s="189"/>
    </row>
    <row r="326" spans="1:10" ht="14.25" x14ac:dyDescent="0.2">
      <c r="A326" s="189"/>
      <c r="B326" s="189"/>
      <c r="C326" s="189"/>
      <c r="D326" s="189"/>
      <c r="E326" s="189"/>
      <c r="F326" s="189"/>
      <c r="G326" s="189"/>
      <c r="H326" s="189"/>
      <c r="I326" s="189"/>
      <c r="J326" s="189"/>
    </row>
    <row r="327" spans="1:10" ht="14.25" x14ac:dyDescent="0.2">
      <c r="A327" s="189"/>
      <c r="B327" s="189"/>
      <c r="C327" s="189"/>
      <c r="D327" s="189"/>
      <c r="E327" s="189"/>
      <c r="F327" s="189"/>
      <c r="G327" s="189"/>
      <c r="H327" s="189"/>
      <c r="I327" s="189"/>
      <c r="J327" s="189"/>
    </row>
    <row r="328" spans="1:10" ht="14.25" x14ac:dyDescent="0.2">
      <c r="A328" s="189"/>
      <c r="B328" s="189"/>
      <c r="C328" s="189"/>
      <c r="D328" s="189"/>
      <c r="E328" s="189"/>
      <c r="F328" s="189"/>
      <c r="G328" s="189"/>
      <c r="H328" s="189"/>
      <c r="I328" s="189"/>
      <c r="J328" s="189"/>
    </row>
    <row r="329" spans="1:10" ht="14.25" x14ac:dyDescent="0.2">
      <c r="A329" s="189"/>
      <c r="B329" s="189"/>
      <c r="C329" s="189"/>
      <c r="D329" s="189"/>
      <c r="E329" s="189"/>
      <c r="F329" s="189"/>
      <c r="G329" s="189"/>
      <c r="H329" s="189"/>
      <c r="I329" s="189"/>
      <c r="J329" s="189"/>
    </row>
    <row r="330" spans="1:10" ht="14.25" x14ac:dyDescent="0.2">
      <c r="A330" s="189"/>
      <c r="B330" s="189"/>
      <c r="C330" s="189"/>
      <c r="D330" s="189"/>
      <c r="E330" s="189"/>
      <c r="F330" s="189"/>
      <c r="G330" s="189"/>
      <c r="H330" s="189"/>
      <c r="I330" s="189"/>
      <c r="J330" s="189"/>
    </row>
    <row r="331" spans="1:10" ht="14.25" x14ac:dyDescent="0.2">
      <c r="A331" s="189"/>
      <c r="B331" s="189"/>
      <c r="C331" s="189"/>
      <c r="D331" s="189"/>
      <c r="E331" s="189"/>
      <c r="F331" s="189"/>
      <c r="G331" s="189"/>
      <c r="H331" s="189"/>
      <c r="I331" s="189"/>
      <c r="J331" s="189"/>
    </row>
    <row r="332" spans="1:10" ht="14.25" x14ac:dyDescent="0.2">
      <c r="A332" s="189"/>
      <c r="B332" s="189"/>
      <c r="C332" s="189"/>
      <c r="D332" s="189"/>
      <c r="E332" s="189"/>
      <c r="F332" s="189"/>
      <c r="G332" s="189"/>
      <c r="H332" s="189"/>
      <c r="I332" s="189"/>
      <c r="J332" s="189"/>
    </row>
    <row r="333" spans="1:10" ht="14.25" x14ac:dyDescent="0.2">
      <c r="A333" s="189"/>
      <c r="B333" s="189"/>
      <c r="C333" s="189"/>
      <c r="D333" s="189"/>
      <c r="E333" s="189"/>
      <c r="F333" s="189"/>
      <c r="G333" s="189"/>
      <c r="H333" s="189"/>
      <c r="I333" s="189"/>
      <c r="J333" s="189"/>
    </row>
    <row r="334" spans="1:10" ht="14.25" x14ac:dyDescent="0.2">
      <c r="A334" s="189"/>
      <c r="B334" s="189"/>
      <c r="C334" s="189"/>
      <c r="D334" s="189"/>
      <c r="E334" s="189"/>
      <c r="F334" s="189"/>
      <c r="G334" s="189"/>
      <c r="H334" s="189"/>
      <c r="I334" s="189"/>
      <c r="J334" s="189"/>
    </row>
    <row r="335" spans="1:10" ht="14.25" x14ac:dyDescent="0.2">
      <c r="A335" s="189"/>
      <c r="B335" s="189"/>
      <c r="C335" s="189"/>
      <c r="D335" s="189"/>
      <c r="E335" s="189"/>
      <c r="F335" s="189"/>
      <c r="G335" s="189"/>
      <c r="H335" s="189"/>
      <c r="I335" s="189"/>
      <c r="J335" s="189"/>
    </row>
    <row r="336" spans="1:10" ht="14.25" x14ac:dyDescent="0.2">
      <c r="A336" s="189"/>
      <c r="B336" s="189"/>
      <c r="C336" s="189"/>
      <c r="D336" s="189"/>
      <c r="E336" s="189"/>
      <c r="F336" s="189"/>
      <c r="G336" s="189"/>
      <c r="H336" s="189"/>
      <c r="I336" s="189"/>
      <c r="J336" s="189"/>
    </row>
    <row r="337" spans="1:10" ht="14.25" x14ac:dyDescent="0.2">
      <c r="A337" s="189"/>
      <c r="B337" s="189"/>
      <c r="C337" s="189"/>
      <c r="D337" s="189"/>
      <c r="E337" s="189"/>
      <c r="F337" s="189"/>
      <c r="G337" s="189"/>
      <c r="H337" s="189"/>
      <c r="I337" s="189"/>
      <c r="J337" s="189"/>
    </row>
    <row r="338" spans="1:10" ht="14.25" x14ac:dyDescent="0.2">
      <c r="A338" s="189"/>
      <c r="B338" s="189"/>
      <c r="C338" s="189"/>
      <c r="D338" s="189"/>
      <c r="E338" s="189"/>
      <c r="F338" s="189"/>
      <c r="G338" s="189"/>
      <c r="H338" s="189"/>
      <c r="I338" s="189"/>
      <c r="J338" s="189"/>
    </row>
    <row r="339" spans="1:10" ht="14.25" x14ac:dyDescent="0.2">
      <c r="A339" s="189"/>
      <c r="B339" s="189"/>
      <c r="C339" s="189"/>
      <c r="D339" s="189"/>
      <c r="E339" s="189"/>
      <c r="F339" s="189"/>
      <c r="G339" s="189"/>
      <c r="H339" s="189"/>
      <c r="I339" s="189"/>
      <c r="J339" s="189"/>
    </row>
    <row r="340" spans="1:10" ht="14.25" x14ac:dyDescent="0.2">
      <c r="A340" s="189"/>
      <c r="B340" s="189"/>
      <c r="C340" s="189"/>
      <c r="D340" s="189"/>
      <c r="E340" s="189"/>
      <c r="F340" s="189"/>
      <c r="G340" s="189"/>
      <c r="H340" s="189"/>
      <c r="I340" s="189"/>
      <c r="J340" s="189"/>
    </row>
    <row r="341" spans="1:10" ht="14.25" x14ac:dyDescent="0.2">
      <c r="A341" s="189"/>
      <c r="B341" s="189"/>
      <c r="C341" s="189"/>
      <c r="D341" s="189"/>
      <c r="E341" s="189"/>
      <c r="F341" s="189"/>
      <c r="G341" s="189"/>
      <c r="H341" s="189"/>
      <c r="I341" s="189"/>
      <c r="J341" s="189"/>
    </row>
    <row r="342" spans="1:10" ht="14.25" x14ac:dyDescent="0.2">
      <c r="A342" s="189"/>
      <c r="B342" s="189"/>
      <c r="C342" s="189"/>
      <c r="D342" s="189"/>
      <c r="E342" s="189"/>
      <c r="F342" s="189"/>
      <c r="G342" s="189"/>
      <c r="H342" s="189"/>
      <c r="I342" s="189"/>
      <c r="J342" s="189"/>
    </row>
    <row r="343" spans="1:10" ht="14.25" x14ac:dyDescent="0.2">
      <c r="A343" s="189"/>
      <c r="B343" s="189"/>
      <c r="C343" s="189"/>
      <c r="D343" s="189"/>
      <c r="E343" s="189"/>
      <c r="F343" s="189"/>
      <c r="G343" s="189"/>
      <c r="H343" s="189"/>
      <c r="I343" s="189"/>
      <c r="J343" s="189"/>
    </row>
    <row r="344" spans="1:10" ht="14.25" x14ac:dyDescent="0.2">
      <c r="A344" s="189"/>
      <c r="B344" s="189"/>
      <c r="C344" s="189"/>
      <c r="D344" s="189"/>
      <c r="E344" s="189"/>
      <c r="F344" s="189"/>
      <c r="G344" s="189"/>
      <c r="H344" s="189"/>
      <c r="I344" s="189"/>
      <c r="J344" s="189"/>
    </row>
    <row r="345" spans="1:10" ht="14.25" x14ac:dyDescent="0.2">
      <c r="A345" s="189"/>
      <c r="B345" s="189"/>
      <c r="C345" s="189"/>
      <c r="D345" s="189"/>
      <c r="E345" s="189"/>
      <c r="F345" s="189"/>
      <c r="G345" s="189"/>
      <c r="H345" s="189"/>
      <c r="I345" s="189"/>
      <c r="J345" s="189"/>
    </row>
    <row r="346" spans="1:10" ht="14.25" x14ac:dyDescent="0.2">
      <c r="A346" s="189"/>
      <c r="B346" s="189"/>
      <c r="C346" s="189"/>
      <c r="D346" s="189"/>
      <c r="E346" s="189"/>
      <c r="F346" s="189"/>
      <c r="G346" s="189"/>
      <c r="H346" s="189"/>
      <c r="I346" s="189"/>
      <c r="J346" s="189"/>
    </row>
    <row r="347" spans="1:10" ht="14.25" x14ac:dyDescent="0.2">
      <c r="A347" s="189"/>
      <c r="B347" s="189"/>
      <c r="C347" s="189"/>
      <c r="D347" s="189"/>
      <c r="E347" s="189"/>
      <c r="F347" s="189"/>
      <c r="G347" s="189"/>
      <c r="H347" s="189"/>
      <c r="I347" s="189"/>
      <c r="J347" s="189"/>
    </row>
    <row r="348" spans="1:10" ht="14.25" x14ac:dyDescent="0.2">
      <c r="A348" s="189"/>
      <c r="B348" s="189"/>
      <c r="C348" s="189"/>
      <c r="D348" s="189"/>
      <c r="E348" s="189"/>
      <c r="F348" s="189"/>
      <c r="G348" s="189"/>
      <c r="H348" s="189"/>
      <c r="I348" s="189"/>
      <c r="J348" s="189"/>
    </row>
    <row r="349" spans="1:10" ht="14.25" x14ac:dyDescent="0.2">
      <c r="A349" s="189"/>
      <c r="B349" s="189"/>
      <c r="C349" s="189"/>
      <c r="D349" s="189"/>
      <c r="E349" s="189"/>
      <c r="F349" s="189"/>
      <c r="G349" s="189"/>
      <c r="H349" s="189"/>
      <c r="I349" s="189"/>
      <c r="J349" s="189"/>
    </row>
    <row r="350" spans="1:10" ht="14.25" x14ac:dyDescent="0.2">
      <c r="A350" s="189"/>
      <c r="B350" s="189"/>
      <c r="C350" s="189"/>
      <c r="D350" s="189"/>
      <c r="E350" s="189"/>
      <c r="F350" s="189"/>
      <c r="G350" s="189"/>
      <c r="H350" s="189"/>
      <c r="I350" s="189"/>
      <c r="J350" s="189"/>
    </row>
    <row r="351" spans="1:10" ht="14.25" x14ac:dyDescent="0.2">
      <c r="A351" s="189"/>
      <c r="B351" s="189"/>
      <c r="C351" s="189"/>
      <c r="D351" s="189"/>
      <c r="E351" s="189"/>
      <c r="F351" s="189"/>
      <c r="G351" s="189"/>
      <c r="H351" s="189"/>
      <c r="I351" s="189"/>
      <c r="J351" s="189"/>
    </row>
    <row r="352" spans="1:10" ht="14.25" x14ac:dyDescent="0.2">
      <c r="A352" s="189"/>
      <c r="B352" s="189"/>
      <c r="C352" s="189"/>
      <c r="D352" s="189"/>
      <c r="E352" s="189"/>
      <c r="F352" s="189"/>
      <c r="G352" s="189"/>
      <c r="H352" s="189"/>
      <c r="I352" s="189"/>
      <c r="J352" s="189"/>
    </row>
    <row r="353" spans="1:10" ht="14.25" x14ac:dyDescent="0.2">
      <c r="A353" s="189"/>
      <c r="B353" s="189"/>
      <c r="C353" s="189"/>
      <c r="D353" s="189"/>
      <c r="E353" s="189"/>
      <c r="F353" s="189"/>
      <c r="G353" s="189"/>
      <c r="H353" s="189"/>
      <c r="I353" s="189"/>
      <c r="J353" s="189"/>
    </row>
    <row r="354" spans="1:10" ht="14.25" x14ac:dyDescent="0.2">
      <c r="A354" s="189"/>
      <c r="B354" s="189"/>
      <c r="C354" s="189"/>
      <c r="D354" s="189"/>
      <c r="E354" s="189"/>
      <c r="F354" s="189"/>
      <c r="G354" s="189"/>
      <c r="H354" s="189"/>
      <c r="I354" s="189"/>
      <c r="J354" s="189"/>
    </row>
    <row r="355" spans="1:10" ht="14.25" x14ac:dyDescent="0.2">
      <c r="A355" s="189"/>
      <c r="B355" s="189"/>
      <c r="C355" s="189"/>
      <c r="D355" s="189"/>
      <c r="E355" s="189"/>
      <c r="F355" s="189"/>
      <c r="G355" s="189"/>
      <c r="H355" s="189"/>
      <c r="I355" s="189"/>
      <c r="J355" s="189"/>
    </row>
    <row r="356" spans="1:10" ht="14.25" x14ac:dyDescent="0.2">
      <c r="A356" s="189"/>
      <c r="B356" s="189"/>
      <c r="C356" s="189"/>
      <c r="D356" s="189"/>
      <c r="E356" s="189"/>
      <c r="F356" s="189"/>
      <c r="G356" s="189"/>
      <c r="H356" s="189"/>
      <c r="I356" s="189"/>
      <c r="J356" s="189"/>
    </row>
    <row r="357" spans="1:10" ht="14.25" x14ac:dyDescent="0.2">
      <c r="A357" s="189"/>
      <c r="B357" s="189"/>
      <c r="C357" s="189"/>
      <c r="D357" s="189"/>
      <c r="E357" s="189"/>
      <c r="F357" s="189"/>
      <c r="G357" s="189"/>
      <c r="H357" s="189"/>
      <c r="I357" s="189"/>
      <c r="J357" s="189"/>
    </row>
    <row r="358" spans="1:10" ht="14.25" x14ac:dyDescent="0.2">
      <c r="A358" s="189"/>
      <c r="B358" s="189"/>
      <c r="C358" s="189"/>
      <c r="D358" s="189"/>
      <c r="E358" s="189"/>
      <c r="F358" s="189"/>
      <c r="G358" s="189"/>
      <c r="H358" s="189"/>
      <c r="I358" s="189"/>
      <c r="J358" s="189"/>
    </row>
    <row r="359" spans="1:10" ht="14.25" x14ac:dyDescent="0.2">
      <c r="A359" s="189"/>
      <c r="B359" s="189"/>
      <c r="C359" s="189"/>
      <c r="D359" s="189"/>
      <c r="E359" s="189"/>
      <c r="F359" s="189"/>
      <c r="G359" s="189"/>
      <c r="H359" s="189"/>
      <c r="I359" s="189"/>
      <c r="J359" s="189"/>
    </row>
    <row r="360" spans="1:10" ht="14.25" x14ac:dyDescent="0.2">
      <c r="A360" s="189"/>
      <c r="B360" s="189"/>
      <c r="C360" s="189"/>
      <c r="D360" s="189"/>
      <c r="E360" s="189"/>
      <c r="F360" s="189"/>
      <c r="G360" s="189"/>
      <c r="H360" s="189"/>
      <c r="I360" s="189"/>
      <c r="J360" s="189"/>
    </row>
    <row r="361" spans="1:10" ht="14.25" x14ac:dyDescent="0.2">
      <c r="A361" s="189"/>
      <c r="B361" s="189"/>
      <c r="C361" s="189"/>
      <c r="D361" s="189"/>
      <c r="E361" s="189"/>
      <c r="F361" s="189"/>
      <c r="G361" s="189"/>
      <c r="H361" s="189"/>
      <c r="I361" s="189"/>
      <c r="J361" s="189"/>
    </row>
    <row r="362" spans="1:10" ht="14.25" x14ac:dyDescent="0.2">
      <c r="A362" s="189"/>
      <c r="B362" s="189"/>
      <c r="C362" s="189"/>
      <c r="D362" s="189"/>
      <c r="E362" s="189"/>
      <c r="F362" s="189"/>
      <c r="G362" s="189"/>
      <c r="H362" s="189"/>
      <c r="I362" s="189"/>
      <c r="J362" s="189"/>
    </row>
    <row r="363" spans="1:10" ht="14.25" x14ac:dyDescent="0.2">
      <c r="A363" s="189"/>
      <c r="B363" s="189"/>
      <c r="C363" s="189"/>
      <c r="D363" s="189"/>
      <c r="E363" s="189"/>
      <c r="F363" s="189"/>
      <c r="G363" s="189"/>
      <c r="H363" s="189"/>
      <c r="I363" s="189"/>
      <c r="J363" s="189"/>
    </row>
    <row r="364" spans="1:10" ht="14.25" x14ac:dyDescent="0.2">
      <c r="A364" s="189"/>
      <c r="B364" s="189"/>
      <c r="C364" s="189"/>
      <c r="D364" s="189"/>
      <c r="E364" s="189"/>
      <c r="F364" s="189"/>
      <c r="G364" s="189"/>
      <c r="H364" s="189"/>
      <c r="I364" s="189"/>
      <c r="J364" s="189"/>
    </row>
    <row r="365" spans="1:10" ht="14.25" x14ac:dyDescent="0.2">
      <c r="A365" s="189"/>
      <c r="B365" s="189"/>
      <c r="C365" s="189"/>
      <c r="D365" s="189"/>
      <c r="E365" s="189"/>
      <c r="F365" s="189"/>
      <c r="G365" s="189"/>
      <c r="H365" s="189"/>
      <c r="I365" s="189"/>
      <c r="J365" s="189"/>
    </row>
    <row r="366" spans="1:10" ht="14.25" x14ac:dyDescent="0.2">
      <c r="A366" s="189"/>
      <c r="B366" s="189"/>
      <c r="C366" s="189"/>
      <c r="D366" s="189"/>
      <c r="E366" s="189"/>
      <c r="F366" s="189"/>
      <c r="G366" s="189"/>
      <c r="H366" s="189"/>
      <c r="I366" s="189"/>
      <c r="J366" s="189"/>
    </row>
    <row r="367" spans="1:10" ht="14.25" x14ac:dyDescent="0.2">
      <c r="A367" s="189"/>
      <c r="B367" s="189"/>
      <c r="C367" s="189"/>
      <c r="D367" s="189"/>
      <c r="E367" s="189"/>
      <c r="F367" s="189"/>
      <c r="G367" s="189"/>
      <c r="H367" s="189"/>
      <c r="I367" s="189"/>
      <c r="J367" s="189"/>
    </row>
    <row r="368" spans="1:10" ht="14.25" x14ac:dyDescent="0.2">
      <c r="A368" s="189"/>
      <c r="B368" s="189"/>
      <c r="C368" s="189"/>
      <c r="D368" s="189"/>
      <c r="E368" s="189"/>
      <c r="F368" s="189"/>
      <c r="G368" s="189"/>
      <c r="H368" s="189"/>
      <c r="I368" s="189"/>
      <c r="J368" s="189"/>
    </row>
    <row r="369" spans="1:10" ht="14.25" x14ac:dyDescent="0.2">
      <c r="A369" s="189"/>
      <c r="B369" s="189"/>
      <c r="C369" s="189"/>
      <c r="D369" s="189"/>
      <c r="E369" s="189"/>
      <c r="F369" s="189"/>
      <c r="G369" s="189"/>
      <c r="H369" s="189"/>
      <c r="I369" s="189"/>
      <c r="J369" s="189"/>
    </row>
    <row r="370" spans="1:10" ht="14.25" x14ac:dyDescent="0.2">
      <c r="A370" s="189"/>
      <c r="B370" s="189"/>
      <c r="C370" s="189"/>
      <c r="D370" s="189"/>
      <c r="E370" s="189"/>
      <c r="F370" s="189"/>
      <c r="G370" s="189"/>
      <c r="H370" s="189"/>
      <c r="I370" s="189"/>
      <c r="J370" s="189"/>
    </row>
    <row r="371" spans="1:10" ht="14.25" x14ac:dyDescent="0.2">
      <c r="A371" s="189"/>
      <c r="B371" s="189"/>
      <c r="C371" s="189"/>
      <c r="D371" s="189"/>
      <c r="E371" s="189"/>
      <c r="F371" s="189"/>
      <c r="G371" s="189"/>
      <c r="H371" s="189"/>
      <c r="I371" s="189"/>
      <c r="J371" s="189"/>
    </row>
    <row r="372" spans="1:10" ht="14.25" x14ac:dyDescent="0.2">
      <c r="A372" s="189"/>
      <c r="B372" s="189"/>
      <c r="C372" s="189"/>
      <c r="D372" s="189"/>
      <c r="E372" s="189"/>
      <c r="F372" s="189"/>
      <c r="G372" s="189"/>
      <c r="H372" s="189"/>
      <c r="I372" s="189"/>
      <c r="J372" s="189"/>
    </row>
    <row r="373" spans="1:10" ht="14.25" x14ac:dyDescent="0.2">
      <c r="A373" s="189"/>
      <c r="B373" s="189"/>
      <c r="C373" s="189"/>
      <c r="D373" s="189"/>
      <c r="E373" s="189"/>
      <c r="F373" s="189"/>
      <c r="G373" s="189"/>
      <c r="H373" s="189"/>
      <c r="I373" s="189"/>
      <c r="J373" s="189"/>
    </row>
    <row r="374" spans="1:10" ht="14.25" x14ac:dyDescent="0.2">
      <c r="A374" s="189"/>
      <c r="B374" s="189"/>
      <c r="C374" s="189"/>
      <c r="D374" s="189"/>
      <c r="E374" s="189"/>
      <c r="F374" s="189"/>
      <c r="G374" s="189"/>
      <c r="H374" s="189"/>
      <c r="I374" s="189"/>
      <c r="J374" s="189"/>
    </row>
    <row r="375" spans="1:10" ht="14.25" x14ac:dyDescent="0.2">
      <c r="A375" s="189"/>
      <c r="B375" s="189"/>
      <c r="C375" s="189"/>
      <c r="D375" s="189"/>
      <c r="E375" s="189"/>
      <c r="F375" s="189"/>
      <c r="G375" s="189"/>
      <c r="H375" s="189"/>
      <c r="I375" s="189"/>
      <c r="J375" s="189"/>
    </row>
    <row r="376" spans="1:10" ht="14.25" x14ac:dyDescent="0.2">
      <c r="A376" s="189"/>
      <c r="B376" s="189"/>
      <c r="C376" s="189"/>
      <c r="D376" s="189"/>
      <c r="E376" s="189"/>
      <c r="F376" s="189"/>
      <c r="G376" s="189"/>
      <c r="H376" s="189"/>
      <c r="I376" s="189"/>
      <c r="J376" s="189"/>
    </row>
    <row r="377" spans="1:10" ht="14.25" x14ac:dyDescent="0.2">
      <c r="A377" s="189"/>
      <c r="B377" s="189"/>
      <c r="C377" s="189"/>
      <c r="D377" s="189"/>
      <c r="E377" s="189"/>
      <c r="F377" s="189"/>
      <c r="G377" s="189"/>
      <c r="H377" s="189"/>
      <c r="I377" s="189"/>
      <c r="J377" s="189"/>
    </row>
    <row r="378" spans="1:10" ht="14.25" x14ac:dyDescent="0.2">
      <c r="A378" s="189"/>
      <c r="B378" s="189"/>
      <c r="C378" s="189"/>
      <c r="D378" s="189"/>
      <c r="E378" s="189"/>
      <c r="F378" s="189"/>
      <c r="G378" s="189"/>
      <c r="H378" s="189"/>
      <c r="I378" s="189"/>
      <c r="J378" s="189"/>
    </row>
    <row r="379" spans="1:10" ht="14.25" x14ac:dyDescent="0.2">
      <c r="A379" s="189"/>
      <c r="B379" s="189"/>
      <c r="C379" s="189"/>
      <c r="D379" s="189"/>
      <c r="E379" s="189"/>
      <c r="F379" s="189"/>
      <c r="G379" s="189"/>
      <c r="H379" s="189"/>
      <c r="I379" s="189"/>
      <c r="J379" s="189"/>
    </row>
    <row r="380" spans="1:10" ht="14.25" x14ac:dyDescent="0.2">
      <c r="A380" s="189"/>
      <c r="B380" s="189"/>
      <c r="C380" s="189"/>
      <c r="D380" s="189"/>
      <c r="E380" s="189"/>
      <c r="F380" s="189"/>
      <c r="G380" s="189"/>
      <c r="H380" s="189"/>
      <c r="I380" s="189"/>
      <c r="J380" s="189"/>
    </row>
    <row r="381" spans="1:10" ht="14.25" x14ac:dyDescent="0.2">
      <c r="A381" s="189"/>
      <c r="B381" s="189"/>
      <c r="C381" s="189"/>
      <c r="D381" s="189"/>
      <c r="E381" s="189"/>
      <c r="F381" s="189"/>
      <c r="G381" s="189"/>
      <c r="H381" s="189"/>
      <c r="I381" s="189"/>
      <c r="J381" s="189"/>
    </row>
    <row r="382" spans="1:10" ht="14.25" x14ac:dyDescent="0.2">
      <c r="A382" s="189"/>
      <c r="B382" s="189"/>
      <c r="C382" s="189"/>
      <c r="D382" s="189"/>
      <c r="E382" s="189"/>
      <c r="F382" s="189"/>
      <c r="G382" s="189"/>
      <c r="H382" s="189"/>
      <c r="I382" s="189"/>
      <c r="J382" s="189"/>
    </row>
    <row r="383" spans="1:10" ht="14.25" x14ac:dyDescent="0.2">
      <c r="A383" s="189"/>
      <c r="B383" s="189"/>
      <c r="C383" s="189"/>
      <c r="D383" s="189"/>
      <c r="E383" s="189"/>
      <c r="F383" s="189"/>
      <c r="G383" s="189"/>
      <c r="H383" s="189"/>
      <c r="I383" s="189"/>
      <c r="J383" s="189"/>
    </row>
    <row r="384" spans="1:10" ht="14.25" x14ac:dyDescent="0.2">
      <c r="A384" s="189"/>
      <c r="B384" s="189"/>
      <c r="C384" s="189"/>
      <c r="D384" s="189"/>
      <c r="E384" s="189"/>
      <c r="F384" s="189"/>
      <c r="G384" s="189"/>
      <c r="H384" s="189"/>
      <c r="I384" s="189"/>
      <c r="J384" s="189"/>
    </row>
    <row r="385" spans="1:10" ht="14.25" x14ac:dyDescent="0.2">
      <c r="A385" s="189"/>
      <c r="B385" s="189"/>
      <c r="C385" s="189"/>
      <c r="D385" s="189"/>
      <c r="E385" s="189"/>
      <c r="F385" s="189"/>
      <c r="G385" s="189"/>
      <c r="H385" s="189"/>
      <c r="I385" s="189"/>
      <c r="J385" s="189"/>
    </row>
    <row r="386" spans="1:10" ht="14.25" x14ac:dyDescent="0.2">
      <c r="A386" s="189"/>
      <c r="B386" s="189"/>
      <c r="C386" s="189"/>
      <c r="D386" s="189"/>
      <c r="E386" s="189"/>
      <c r="F386" s="189"/>
      <c r="G386" s="189"/>
      <c r="H386" s="189"/>
      <c r="I386" s="189"/>
      <c r="J386" s="189"/>
    </row>
    <row r="387" spans="1:10" ht="14.25" x14ac:dyDescent="0.2">
      <c r="A387" s="189"/>
      <c r="B387" s="189"/>
      <c r="C387" s="189"/>
      <c r="D387" s="189"/>
      <c r="E387" s="189"/>
      <c r="F387" s="189"/>
      <c r="G387" s="189"/>
      <c r="H387" s="189"/>
      <c r="I387" s="189"/>
      <c r="J387" s="189"/>
    </row>
    <row r="388" spans="1:10" ht="14.25" x14ac:dyDescent="0.2">
      <c r="A388" s="189"/>
      <c r="B388" s="189"/>
      <c r="C388" s="189"/>
      <c r="D388" s="189"/>
      <c r="E388" s="189"/>
      <c r="F388" s="189"/>
      <c r="G388" s="189"/>
      <c r="H388" s="189"/>
      <c r="I388" s="189"/>
      <c r="J388" s="189"/>
    </row>
    <row r="389" spans="1:10" ht="14.25" x14ac:dyDescent="0.2">
      <c r="A389" s="189"/>
      <c r="B389" s="189"/>
      <c r="C389" s="189"/>
      <c r="D389" s="189"/>
      <c r="E389" s="189"/>
      <c r="F389" s="189"/>
      <c r="G389" s="189"/>
      <c r="H389" s="189"/>
      <c r="I389" s="189"/>
      <c r="J389" s="189"/>
    </row>
    <row r="390" spans="1:10" ht="14.25" x14ac:dyDescent="0.2">
      <c r="A390" s="189"/>
      <c r="B390" s="189"/>
      <c r="C390" s="189"/>
      <c r="D390" s="189"/>
      <c r="E390" s="189"/>
      <c r="F390" s="189"/>
      <c r="G390" s="189"/>
      <c r="H390" s="189"/>
      <c r="I390" s="189"/>
      <c r="J390" s="189"/>
    </row>
    <row r="391" spans="1:10" ht="14.25" x14ac:dyDescent="0.2">
      <c r="A391" s="189"/>
      <c r="B391" s="189"/>
      <c r="C391" s="189"/>
      <c r="D391" s="189"/>
      <c r="E391" s="189"/>
      <c r="F391" s="189"/>
      <c r="G391" s="189"/>
      <c r="H391" s="189"/>
      <c r="I391" s="189"/>
      <c r="J391" s="189"/>
    </row>
    <row r="392" spans="1:10" ht="14.25" x14ac:dyDescent="0.2">
      <c r="A392" s="189"/>
      <c r="B392" s="189"/>
      <c r="C392" s="189"/>
      <c r="D392" s="189"/>
      <c r="E392" s="189"/>
      <c r="F392" s="189"/>
      <c r="G392" s="189"/>
      <c r="H392" s="189"/>
      <c r="I392" s="189"/>
      <c r="J392" s="189"/>
    </row>
    <row r="393" spans="1:10" ht="14.25" x14ac:dyDescent="0.2">
      <c r="A393" s="189"/>
      <c r="B393" s="189"/>
      <c r="C393" s="189"/>
      <c r="D393" s="189"/>
      <c r="E393" s="189"/>
      <c r="F393" s="189"/>
      <c r="G393" s="189"/>
      <c r="H393" s="189"/>
      <c r="I393" s="189"/>
      <c r="J393" s="189"/>
    </row>
    <row r="394" spans="1:10" ht="14.25" x14ac:dyDescent="0.2">
      <c r="A394" s="189"/>
      <c r="B394" s="189"/>
      <c r="C394" s="189"/>
      <c r="D394" s="189"/>
      <c r="E394" s="189"/>
      <c r="F394" s="189"/>
      <c r="G394" s="189"/>
      <c r="H394" s="189"/>
      <c r="I394" s="189"/>
      <c r="J394" s="189"/>
    </row>
    <row r="395" spans="1:10" ht="14.25" x14ac:dyDescent="0.2">
      <c r="A395" s="189"/>
      <c r="B395" s="189"/>
      <c r="C395" s="189"/>
      <c r="D395" s="189"/>
      <c r="E395" s="189"/>
      <c r="F395" s="189"/>
      <c r="G395" s="189"/>
      <c r="H395" s="189"/>
      <c r="I395" s="189"/>
      <c r="J395" s="189"/>
    </row>
    <row r="396" spans="1:10" ht="14.25" x14ac:dyDescent="0.2">
      <c r="A396" s="189"/>
      <c r="B396" s="189"/>
      <c r="C396" s="189"/>
      <c r="D396" s="189"/>
      <c r="E396" s="189"/>
      <c r="F396" s="189"/>
      <c r="G396" s="189"/>
      <c r="H396" s="189"/>
      <c r="I396" s="189"/>
      <c r="J396" s="189"/>
    </row>
    <row r="397" spans="1:10" ht="14.25" x14ac:dyDescent="0.2">
      <c r="A397" s="189"/>
      <c r="B397" s="189"/>
      <c r="C397" s="189"/>
      <c r="D397" s="189"/>
      <c r="E397" s="189"/>
      <c r="F397" s="189"/>
      <c r="G397" s="189"/>
      <c r="H397" s="189"/>
      <c r="I397" s="189"/>
      <c r="J397" s="189"/>
    </row>
    <row r="398" spans="1:10" ht="14.25" x14ac:dyDescent="0.2">
      <c r="A398" s="189"/>
      <c r="B398" s="189"/>
      <c r="C398" s="189"/>
      <c r="D398" s="189"/>
      <c r="E398" s="189"/>
      <c r="F398" s="189"/>
      <c r="G398" s="189"/>
      <c r="H398" s="189"/>
      <c r="I398" s="189"/>
      <c r="J398" s="189"/>
    </row>
    <row r="399" spans="1:10" ht="14.25" x14ac:dyDescent="0.2">
      <c r="A399" s="189"/>
      <c r="B399" s="189"/>
      <c r="C399" s="189"/>
      <c r="D399" s="189"/>
      <c r="E399" s="189"/>
      <c r="F399" s="189"/>
      <c r="G399" s="189"/>
      <c r="H399" s="189"/>
      <c r="I399" s="189"/>
      <c r="J399" s="189"/>
    </row>
    <row r="400" spans="1:10" ht="14.25" x14ac:dyDescent="0.2">
      <c r="A400" s="189"/>
      <c r="B400" s="189"/>
      <c r="C400" s="189"/>
      <c r="D400" s="189"/>
      <c r="E400" s="189"/>
      <c r="F400" s="189"/>
      <c r="G400" s="189"/>
      <c r="H400" s="189"/>
      <c r="I400" s="189"/>
      <c r="J400" s="189"/>
    </row>
    <row r="401" spans="1:10" ht="14.25" x14ac:dyDescent="0.2">
      <c r="A401" s="189"/>
      <c r="B401" s="189"/>
      <c r="C401" s="189"/>
      <c r="D401" s="189"/>
      <c r="E401" s="189"/>
      <c r="F401" s="189"/>
      <c r="G401" s="189"/>
      <c r="H401" s="189"/>
      <c r="I401" s="189"/>
      <c r="J401" s="189"/>
    </row>
    <row r="402" spans="1:10" ht="14.25" x14ac:dyDescent="0.2">
      <c r="A402" s="189"/>
      <c r="B402" s="189"/>
      <c r="C402" s="189"/>
      <c r="D402" s="189"/>
      <c r="E402" s="189"/>
      <c r="F402" s="189"/>
      <c r="G402" s="189"/>
      <c r="H402" s="189"/>
      <c r="I402" s="189"/>
      <c r="J402" s="189"/>
    </row>
    <row r="403" spans="1:10" ht="14.25" x14ac:dyDescent="0.2">
      <c r="A403" s="189"/>
      <c r="B403" s="189"/>
      <c r="C403" s="189"/>
      <c r="D403" s="189"/>
      <c r="E403" s="189"/>
      <c r="F403" s="189"/>
      <c r="G403" s="189"/>
      <c r="H403" s="189"/>
      <c r="I403" s="189"/>
      <c r="J403" s="189"/>
    </row>
    <row r="404" spans="1:10" ht="14.25" x14ac:dyDescent="0.2">
      <c r="A404" s="189"/>
      <c r="B404" s="189"/>
      <c r="C404" s="189"/>
      <c r="D404" s="189"/>
      <c r="E404" s="189"/>
      <c r="F404" s="189"/>
      <c r="G404" s="189"/>
      <c r="H404" s="189"/>
      <c r="I404" s="189"/>
      <c r="J404" s="189"/>
    </row>
    <row r="405" spans="1:10" ht="14.25" x14ac:dyDescent="0.2">
      <c r="A405" s="189"/>
      <c r="B405" s="189"/>
      <c r="C405" s="189"/>
      <c r="D405" s="189"/>
      <c r="E405" s="189"/>
      <c r="F405" s="189"/>
      <c r="G405" s="189"/>
      <c r="H405" s="189"/>
      <c r="I405" s="189"/>
      <c r="J405" s="189"/>
    </row>
    <row r="406" spans="1:10" ht="14.25" x14ac:dyDescent="0.2">
      <c r="A406" s="189"/>
      <c r="B406" s="189"/>
      <c r="C406" s="189"/>
      <c r="D406" s="189"/>
      <c r="E406" s="189"/>
      <c r="F406" s="189"/>
      <c r="G406" s="189"/>
      <c r="H406" s="189"/>
      <c r="I406" s="189"/>
      <c r="J406" s="189"/>
    </row>
    <row r="407" spans="1:10" ht="14.25" x14ac:dyDescent="0.2">
      <c r="A407" s="189"/>
      <c r="B407" s="189"/>
      <c r="C407" s="189"/>
      <c r="D407" s="189"/>
      <c r="E407" s="189"/>
      <c r="F407" s="189"/>
      <c r="G407" s="189"/>
      <c r="H407" s="189"/>
      <c r="I407" s="189"/>
      <c r="J407" s="189"/>
    </row>
    <row r="408" spans="1:10" ht="14.25" x14ac:dyDescent="0.2">
      <c r="A408" s="189"/>
      <c r="B408" s="189"/>
      <c r="C408" s="189"/>
      <c r="D408" s="189"/>
      <c r="E408" s="189"/>
      <c r="F408" s="189"/>
      <c r="G408" s="189"/>
      <c r="H408" s="189"/>
      <c r="I408" s="189"/>
      <c r="J408" s="189"/>
    </row>
    <row r="409" spans="1:10" ht="14.25" x14ac:dyDescent="0.2">
      <c r="A409" s="189"/>
      <c r="B409" s="189"/>
      <c r="C409" s="189"/>
      <c r="D409" s="189"/>
      <c r="E409" s="189"/>
      <c r="F409" s="189"/>
      <c r="G409" s="189"/>
      <c r="H409" s="189"/>
      <c r="I409" s="189"/>
      <c r="J409" s="189"/>
    </row>
    <row r="410" spans="1:10" ht="14.25" x14ac:dyDescent="0.2">
      <c r="A410" s="189"/>
      <c r="B410" s="189"/>
      <c r="C410" s="189"/>
      <c r="D410" s="189"/>
      <c r="E410" s="189"/>
      <c r="F410" s="189"/>
      <c r="G410" s="189"/>
      <c r="H410" s="189"/>
      <c r="I410" s="189"/>
      <c r="J410" s="189"/>
    </row>
    <row r="411" spans="1:10" ht="14.25" x14ac:dyDescent="0.2">
      <c r="A411" s="189"/>
      <c r="B411" s="189"/>
      <c r="C411" s="189"/>
      <c r="D411" s="189"/>
      <c r="E411" s="189"/>
      <c r="F411" s="189"/>
      <c r="G411" s="189"/>
      <c r="H411" s="189"/>
      <c r="I411" s="189"/>
      <c r="J411" s="189"/>
    </row>
    <row r="412" spans="1:10" ht="14.25" x14ac:dyDescent="0.2">
      <c r="A412" s="189"/>
      <c r="B412" s="189"/>
      <c r="C412" s="189"/>
      <c r="D412" s="189"/>
      <c r="E412" s="189"/>
      <c r="F412" s="189"/>
      <c r="G412" s="189"/>
      <c r="H412" s="189"/>
      <c r="I412" s="189"/>
      <c r="J412" s="189"/>
    </row>
    <row r="413" spans="1:10" ht="14.25" x14ac:dyDescent="0.2">
      <c r="A413" s="189"/>
      <c r="B413" s="189"/>
      <c r="C413" s="189"/>
      <c r="D413" s="189"/>
      <c r="E413" s="189"/>
      <c r="F413" s="189"/>
      <c r="G413" s="189"/>
      <c r="H413" s="189"/>
      <c r="I413" s="189"/>
      <c r="J413" s="189"/>
    </row>
    <row r="414" spans="1:10" ht="14.25" x14ac:dyDescent="0.2">
      <c r="A414" s="189"/>
      <c r="B414" s="189"/>
      <c r="C414" s="189"/>
      <c r="D414" s="189"/>
      <c r="E414" s="189"/>
      <c r="F414" s="189"/>
      <c r="G414" s="189"/>
      <c r="H414" s="189"/>
      <c r="I414" s="189"/>
      <c r="J414" s="189"/>
    </row>
  </sheetData>
  <mergeCells count="12">
    <mergeCell ref="A75:I75"/>
    <mergeCell ref="B79:D79"/>
    <mergeCell ref="E79:G79"/>
    <mergeCell ref="H79:J79"/>
    <mergeCell ref="A31:A32"/>
    <mergeCell ref="B31:B32"/>
    <mergeCell ref="C31:C32"/>
    <mergeCell ref="D31:D32"/>
    <mergeCell ref="E31:E32"/>
    <mergeCell ref="F31:F32"/>
    <mergeCell ref="G31:G32"/>
    <mergeCell ref="A52:H52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>
      <selection activeCell="Q28" sqref="Q28"/>
    </sheetView>
  </sheetViews>
  <sheetFormatPr defaultColWidth="9" defaultRowHeight="14.25" x14ac:dyDescent="0.2"/>
  <cols>
    <col min="1" max="1" width="13.625" style="285" customWidth="1"/>
    <col min="2" max="16384" width="9" style="285"/>
  </cols>
  <sheetData>
    <row r="1" spans="1:5" ht="16.5" thickBot="1" x14ac:dyDescent="0.3">
      <c r="A1" s="118" t="s">
        <v>235</v>
      </c>
      <c r="B1" s="119"/>
      <c r="C1" s="119"/>
      <c r="D1" s="119"/>
      <c r="E1" s="119"/>
    </row>
    <row r="2" spans="1:5" ht="8.25" customHeight="1" x14ac:dyDescent="0.25">
      <c r="A2" s="286"/>
      <c r="B2" s="286"/>
      <c r="C2" s="286"/>
      <c r="D2" s="286"/>
      <c r="E2" s="287"/>
    </row>
    <row r="3" spans="1:5" x14ac:dyDescent="0.2">
      <c r="A3" s="126"/>
      <c r="B3" s="127" t="s">
        <v>190</v>
      </c>
      <c r="C3" s="127" t="s">
        <v>191</v>
      </c>
      <c r="D3" s="127" t="s">
        <v>141</v>
      </c>
      <c r="E3" s="128"/>
    </row>
    <row r="4" spans="1:5" ht="8.25" customHeight="1" thickBot="1" x14ac:dyDescent="0.25">
      <c r="A4" s="129"/>
      <c r="B4" s="129"/>
      <c r="C4" s="129"/>
      <c r="D4" s="129"/>
      <c r="E4" s="159"/>
    </row>
    <row r="5" spans="1:5" ht="15" thickBot="1" x14ac:dyDescent="0.25">
      <c r="A5" s="160" t="s">
        <v>192</v>
      </c>
      <c r="B5" s="288">
        <v>47800197.821999997</v>
      </c>
      <c r="C5" s="288">
        <v>9963722.5889999997</v>
      </c>
      <c r="D5" s="288">
        <v>57763920.410999998</v>
      </c>
      <c r="E5" s="119"/>
    </row>
    <row r="6" spans="1:5" ht="15" thickBot="1" x14ac:dyDescent="0.25">
      <c r="A6" s="162" t="s">
        <v>193</v>
      </c>
      <c r="B6" s="289">
        <v>920687.80500000005</v>
      </c>
      <c r="C6" s="289">
        <v>1727302.267</v>
      </c>
      <c r="D6" s="290">
        <v>2647990.0720000002</v>
      </c>
      <c r="E6" s="119"/>
    </row>
    <row r="7" spans="1:5" ht="15" thickBot="1" x14ac:dyDescent="0.25">
      <c r="A7" s="165" t="s">
        <v>194</v>
      </c>
      <c r="B7" s="291">
        <v>46879510.016999997</v>
      </c>
      <c r="C7" s="291">
        <v>8236420.3219999997</v>
      </c>
      <c r="D7" s="292">
        <v>55115930.339000002</v>
      </c>
      <c r="E7" s="119"/>
    </row>
    <row r="8" spans="1:5" ht="15.75" x14ac:dyDescent="0.25">
      <c r="A8" s="168"/>
      <c r="B8" s="119"/>
      <c r="C8" s="119"/>
      <c r="D8" s="119"/>
      <c r="E8" s="119"/>
    </row>
    <row r="9" spans="1:5" ht="16.5" thickBot="1" x14ac:dyDescent="0.3">
      <c r="A9" s="118" t="s">
        <v>236</v>
      </c>
      <c r="B9" s="119"/>
      <c r="C9" s="119"/>
      <c r="D9" s="119"/>
      <c r="E9" s="119"/>
    </row>
    <row r="10" spans="1:5" ht="9" customHeight="1" x14ac:dyDescent="0.25">
      <c r="A10" s="293"/>
      <c r="B10" s="293"/>
      <c r="C10" s="293"/>
      <c r="D10" s="293"/>
      <c r="E10" s="119"/>
    </row>
    <row r="11" spans="1:5" x14ac:dyDescent="0.2">
      <c r="A11" s="126"/>
      <c r="B11" s="127" t="s">
        <v>190</v>
      </c>
      <c r="C11" s="127" t="s">
        <v>195</v>
      </c>
      <c r="D11" s="127" t="s">
        <v>141</v>
      </c>
      <c r="E11" s="119"/>
    </row>
    <row r="12" spans="1:5" ht="10.5" customHeight="1" thickBot="1" x14ac:dyDescent="0.25">
      <c r="A12" s="129"/>
      <c r="B12" s="129"/>
      <c r="C12" s="129"/>
      <c r="D12" s="129"/>
      <c r="E12" s="119"/>
    </row>
    <row r="13" spans="1:5" ht="15" thickBot="1" x14ac:dyDescent="0.25">
      <c r="A13" s="160" t="s">
        <v>192</v>
      </c>
      <c r="B13" s="288">
        <v>12752.081</v>
      </c>
      <c r="C13" s="288">
        <v>179393.587</v>
      </c>
      <c r="D13" s="288">
        <v>192145.666</v>
      </c>
      <c r="E13" s="119"/>
    </row>
    <row r="14" spans="1:5" ht="15" thickBot="1" x14ac:dyDescent="0.25">
      <c r="A14" s="162" t="s">
        <v>193</v>
      </c>
      <c r="B14" s="289">
        <v>12539.904</v>
      </c>
      <c r="C14" s="289">
        <v>2219.7440000000001</v>
      </c>
      <c r="D14" s="289">
        <v>14759.647999999999</v>
      </c>
      <c r="E14" s="119"/>
    </row>
    <row r="15" spans="1:5" ht="15" thickBot="1" x14ac:dyDescent="0.25">
      <c r="A15" s="162" t="s">
        <v>196</v>
      </c>
      <c r="B15" s="289">
        <v>12539.904</v>
      </c>
      <c r="C15" s="289">
        <v>2219.7440000000001</v>
      </c>
      <c r="D15" s="289">
        <v>14759.647999999999</v>
      </c>
      <c r="E15" s="119"/>
    </row>
    <row r="16" spans="1:5" ht="15" thickBot="1" x14ac:dyDescent="0.25">
      <c r="A16" s="162" t="s">
        <v>197</v>
      </c>
      <c r="B16" s="289">
        <v>0</v>
      </c>
      <c r="C16" s="289">
        <v>0</v>
      </c>
      <c r="D16" s="289">
        <v>0</v>
      </c>
      <c r="E16" s="119"/>
    </row>
    <row r="17" spans="1:5" ht="15" thickBot="1" x14ac:dyDescent="0.25">
      <c r="A17" s="162" t="s">
        <v>194</v>
      </c>
      <c r="B17" s="289">
        <v>212.17699999999999</v>
      </c>
      <c r="C17" s="289">
        <v>177173.84299999999</v>
      </c>
      <c r="D17" s="289">
        <v>177386.02</v>
      </c>
      <c r="E17" s="119"/>
    </row>
    <row r="18" spans="1:5" ht="15" thickBot="1" x14ac:dyDescent="0.25">
      <c r="A18" s="162" t="s">
        <v>196</v>
      </c>
      <c r="B18" s="289">
        <v>212.17699999999999</v>
      </c>
      <c r="C18" s="289">
        <v>175410.52299999999</v>
      </c>
      <c r="D18" s="289">
        <v>175622.7</v>
      </c>
      <c r="E18" s="119"/>
    </row>
    <row r="19" spans="1:5" ht="15" thickBot="1" x14ac:dyDescent="0.25">
      <c r="A19" s="165" t="s">
        <v>197</v>
      </c>
      <c r="B19" s="291">
        <v>0</v>
      </c>
      <c r="C19" s="291">
        <v>1763.32</v>
      </c>
      <c r="D19" s="291">
        <v>1763.32</v>
      </c>
      <c r="E19" s="119"/>
    </row>
    <row r="20" spans="1:5" ht="15.75" x14ac:dyDescent="0.25">
      <c r="A20" s="118"/>
      <c r="B20" s="119"/>
      <c r="C20" s="119"/>
      <c r="D20" s="119"/>
      <c r="E20" s="119"/>
    </row>
    <row r="21" spans="1:5" ht="16.5" thickBot="1" x14ac:dyDescent="0.3">
      <c r="A21" s="118" t="s">
        <v>198</v>
      </c>
      <c r="B21" s="119"/>
      <c r="C21" s="119"/>
      <c r="D21" s="119"/>
      <c r="E21" s="119"/>
    </row>
    <row r="22" spans="1:5" ht="8.25" customHeight="1" x14ac:dyDescent="0.25">
      <c r="A22" s="286"/>
      <c r="B22" s="286"/>
      <c r="C22" s="295"/>
      <c r="D22" s="295"/>
      <c r="E22" s="119"/>
    </row>
    <row r="23" spans="1:5" x14ac:dyDescent="0.2">
      <c r="A23" s="393"/>
      <c r="B23" s="394" t="s">
        <v>199</v>
      </c>
      <c r="C23" s="295"/>
      <c r="D23" s="295"/>
      <c r="E23" s="119"/>
    </row>
    <row r="24" spans="1:5" x14ac:dyDescent="0.2">
      <c r="A24" s="393"/>
      <c r="B24" s="394"/>
      <c r="C24" s="295"/>
      <c r="D24" s="295"/>
      <c r="E24" s="119"/>
    </row>
    <row r="25" spans="1:5" ht="8.25" customHeight="1" thickBot="1" x14ac:dyDescent="0.25">
      <c r="A25" s="294"/>
      <c r="B25" s="294"/>
      <c r="C25" s="295"/>
      <c r="D25" s="295"/>
      <c r="E25" s="119"/>
    </row>
    <row r="26" spans="1:5" x14ac:dyDescent="0.2">
      <c r="A26" s="311">
        <v>43465</v>
      </c>
      <c r="B26" s="295">
        <v>354.07</v>
      </c>
      <c r="C26" s="295"/>
      <c r="D26" s="295"/>
      <c r="E26" s="119"/>
    </row>
    <row r="27" spans="1:5" x14ac:dyDescent="0.2">
      <c r="A27" s="311">
        <v>43553</v>
      </c>
      <c r="B27" s="295">
        <v>350.4</v>
      </c>
      <c r="C27" s="295"/>
      <c r="D27" s="295"/>
      <c r="E27" s="119"/>
    </row>
    <row r="28" spans="1:5" x14ac:dyDescent="0.2">
      <c r="A28" s="311">
        <v>43644</v>
      </c>
      <c r="B28" s="295">
        <v>345.27</v>
      </c>
      <c r="C28" s="295"/>
      <c r="D28" s="295"/>
      <c r="E28" s="119"/>
    </row>
    <row r="29" spans="1:5" x14ac:dyDescent="0.2">
      <c r="A29" s="311">
        <v>43738</v>
      </c>
      <c r="B29" s="295">
        <v>341.68</v>
      </c>
      <c r="C29" s="295"/>
      <c r="D29" s="295"/>
      <c r="E29" s="119"/>
    </row>
    <row r="30" spans="1:5" x14ac:dyDescent="0.2">
      <c r="A30" s="311">
        <v>43829</v>
      </c>
      <c r="B30" s="295">
        <v>351.14</v>
      </c>
      <c r="C30" s="295"/>
      <c r="D30" s="295"/>
      <c r="E30" s="119"/>
    </row>
    <row r="31" spans="1:5" x14ac:dyDescent="0.2">
      <c r="A31" s="311">
        <v>43921</v>
      </c>
      <c r="B31" s="295">
        <v>324.76</v>
      </c>
      <c r="C31" s="295"/>
      <c r="D31" s="295"/>
      <c r="E31" s="119"/>
    </row>
    <row r="32" spans="1:5" x14ac:dyDescent="0.2">
      <c r="A32" s="311">
        <v>44012</v>
      </c>
      <c r="B32" s="295">
        <v>337.38</v>
      </c>
      <c r="C32" s="295"/>
      <c r="D32" s="295"/>
      <c r="E32" s="119"/>
    </row>
    <row r="33" spans="1:14" x14ac:dyDescent="0.2">
      <c r="A33" s="311">
        <v>44104</v>
      </c>
      <c r="B33" s="295">
        <v>355.39</v>
      </c>
      <c r="C33" s="295"/>
      <c r="D33" s="295"/>
      <c r="E33" s="120"/>
    </row>
    <row r="34" spans="1:14" ht="15" thickBot="1" x14ac:dyDescent="0.25">
      <c r="A34" s="296">
        <v>44195</v>
      </c>
      <c r="B34" s="297">
        <v>345.13</v>
      </c>
      <c r="C34" s="295"/>
      <c r="D34" s="295"/>
      <c r="E34" s="119"/>
    </row>
    <row r="35" spans="1:14" x14ac:dyDescent="0.2">
      <c r="A35" s="298"/>
      <c r="B35" s="298"/>
      <c r="C35" s="298"/>
      <c r="D35" s="295"/>
      <c r="E35" s="298"/>
      <c r="F35" s="298"/>
      <c r="G35" s="298"/>
      <c r="H35" s="298"/>
      <c r="I35" s="298"/>
      <c r="J35" s="298"/>
      <c r="K35" s="298"/>
      <c r="L35" s="298"/>
      <c r="M35" s="298"/>
      <c r="N35" s="298"/>
    </row>
  </sheetData>
  <mergeCells count="2">
    <mergeCell ref="A23:A24"/>
    <mergeCell ref="B23:B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workbookViewId="0">
      <selection activeCell="F1" sqref="F1"/>
    </sheetView>
  </sheetViews>
  <sheetFormatPr defaultColWidth="9" defaultRowHeight="14.25" x14ac:dyDescent="0.2"/>
  <cols>
    <col min="1" max="1" width="18.5" style="285" customWidth="1"/>
    <col min="2" max="16384" width="9" style="285"/>
  </cols>
  <sheetData>
    <row r="1" spans="1:6" ht="21.75" customHeight="1" thickBot="1" x14ac:dyDescent="0.3">
      <c r="A1" s="118" t="s">
        <v>237</v>
      </c>
      <c r="B1" s="119"/>
      <c r="C1" s="119"/>
      <c r="D1" s="119"/>
      <c r="E1" s="119"/>
      <c r="F1" s="119"/>
    </row>
    <row r="2" spans="1:6" ht="9.75" customHeight="1" x14ac:dyDescent="0.25">
      <c r="A2" s="286"/>
      <c r="B2" s="286"/>
      <c r="C2" s="286"/>
      <c r="D2" s="119"/>
      <c r="E2" s="119"/>
      <c r="F2" s="119"/>
    </row>
    <row r="3" spans="1:6" x14ac:dyDescent="0.2">
      <c r="A3" s="126"/>
      <c r="B3" s="127" t="s">
        <v>200</v>
      </c>
      <c r="C3" s="127" t="s">
        <v>201</v>
      </c>
      <c r="D3" s="119"/>
      <c r="E3" s="119"/>
      <c r="F3" s="119"/>
    </row>
    <row r="4" spans="1:6" ht="9" customHeight="1" thickBot="1" x14ac:dyDescent="0.25">
      <c r="A4" s="129"/>
      <c r="B4" s="129"/>
      <c r="C4" s="129"/>
      <c r="D4" s="119"/>
      <c r="E4" s="119"/>
      <c r="F4" s="119"/>
    </row>
    <row r="5" spans="1:6" ht="15" thickBot="1" x14ac:dyDescent="0.25">
      <c r="A5" s="160" t="s">
        <v>192</v>
      </c>
      <c r="B5" s="288">
        <v>94691474.702999994</v>
      </c>
      <c r="C5" s="288">
        <v>2557</v>
      </c>
      <c r="D5" s="119"/>
      <c r="E5" s="119"/>
      <c r="F5" s="119"/>
    </row>
    <row r="6" spans="1:6" ht="15" thickBot="1" x14ac:dyDescent="0.25">
      <c r="A6" s="162" t="s">
        <v>202</v>
      </c>
      <c r="B6" s="289">
        <v>36954531.596000001</v>
      </c>
      <c r="C6" s="289">
        <v>1732</v>
      </c>
      <c r="D6" s="119"/>
      <c r="E6" s="119"/>
      <c r="F6" s="119"/>
    </row>
    <row r="7" spans="1:6" ht="15" thickBot="1" x14ac:dyDescent="0.25">
      <c r="A7" s="162" t="s">
        <v>203</v>
      </c>
      <c r="B7" s="289">
        <v>55195314.141999997</v>
      </c>
      <c r="C7" s="289">
        <v>551</v>
      </c>
      <c r="D7" s="119"/>
      <c r="E7" s="119"/>
      <c r="F7" s="119"/>
    </row>
    <row r="8" spans="1:6" ht="15" thickBot="1" x14ac:dyDescent="0.25">
      <c r="A8" s="162" t="s">
        <v>204</v>
      </c>
      <c r="B8" s="289">
        <v>3349.864</v>
      </c>
      <c r="C8" s="289">
        <v>16</v>
      </c>
      <c r="D8" s="119"/>
      <c r="E8" s="119"/>
      <c r="F8" s="119"/>
    </row>
    <row r="9" spans="1:6" ht="15" thickBot="1" x14ac:dyDescent="0.25">
      <c r="A9" s="162" t="s">
        <v>205</v>
      </c>
      <c r="B9" s="289">
        <v>86384.873000000007</v>
      </c>
      <c r="C9" s="289">
        <v>224</v>
      </c>
      <c r="D9" s="119"/>
      <c r="E9" s="119"/>
      <c r="F9" s="119"/>
    </row>
    <row r="10" spans="1:6" ht="15" thickBot="1" x14ac:dyDescent="0.25">
      <c r="A10" s="165" t="s">
        <v>206</v>
      </c>
      <c r="B10" s="291">
        <v>2451894.2289999998</v>
      </c>
      <c r="C10" s="291">
        <v>34</v>
      </c>
      <c r="D10" s="119"/>
      <c r="E10" s="119"/>
      <c r="F10" s="119"/>
    </row>
    <row r="11" spans="1:6" x14ac:dyDescent="0.2">
      <c r="A11" s="299"/>
      <c r="B11" s="300"/>
      <c r="C11" s="301"/>
      <c r="D11" s="119"/>
      <c r="E11" s="119"/>
      <c r="F11" s="119"/>
    </row>
    <row r="12" spans="1:6" ht="15.75" x14ac:dyDescent="0.25">
      <c r="A12" s="118"/>
      <c r="B12" s="120"/>
      <c r="C12" s="119"/>
      <c r="D12" s="119"/>
      <c r="E12" s="119"/>
      <c r="F12" s="119"/>
    </row>
    <row r="13" spans="1:6" x14ac:dyDescent="0.2">
      <c r="A13" s="302"/>
      <c r="B13" s="301"/>
      <c r="C13" s="301"/>
      <c r="D13" s="119"/>
      <c r="E13" s="119"/>
      <c r="F13" s="119"/>
    </row>
    <row r="14" spans="1:6" ht="15.75" x14ac:dyDescent="0.25">
      <c r="A14" s="118"/>
      <c r="B14" s="119"/>
      <c r="C14" s="119"/>
      <c r="D14" s="119"/>
      <c r="E14" s="119"/>
      <c r="F14" s="119"/>
    </row>
    <row r="15" spans="1:6" x14ac:dyDescent="0.2">
      <c r="A15" s="119"/>
      <c r="B15" s="119"/>
      <c r="C15" s="119"/>
      <c r="D15" s="119"/>
      <c r="E15" s="119"/>
      <c r="F15" s="119"/>
    </row>
    <row r="16" spans="1:6" ht="8.25" customHeight="1" x14ac:dyDescent="0.2">
      <c r="A16" s="119"/>
      <c r="B16" s="119"/>
      <c r="C16" s="119"/>
      <c r="D16" s="119"/>
      <c r="E16" s="119"/>
      <c r="F16" s="119"/>
    </row>
    <row r="17" spans="1:6" x14ac:dyDescent="0.2">
      <c r="A17" s="119"/>
      <c r="B17" s="119"/>
      <c r="C17" s="119"/>
      <c r="D17" s="119"/>
      <c r="E17" s="119"/>
      <c r="F17" s="119"/>
    </row>
    <row r="18" spans="1:6" ht="8.25" customHeight="1" x14ac:dyDescent="0.2">
      <c r="A18" s="119"/>
      <c r="B18" s="119"/>
      <c r="C18" s="119"/>
      <c r="D18" s="119"/>
      <c r="E18" s="119"/>
      <c r="F18" s="119"/>
    </row>
    <row r="19" spans="1:6" x14ac:dyDescent="0.2">
      <c r="A19" s="119"/>
      <c r="B19" s="119"/>
      <c r="C19" s="119"/>
      <c r="D19" s="119"/>
      <c r="E19" s="119"/>
      <c r="F19" s="119"/>
    </row>
    <row r="20" spans="1:6" x14ac:dyDescent="0.2">
      <c r="A20" s="119"/>
      <c r="B20" s="119"/>
      <c r="C20" s="119"/>
      <c r="D20" s="119"/>
      <c r="E20" s="119"/>
      <c r="F20" s="119"/>
    </row>
    <row r="21" spans="1:6" x14ac:dyDescent="0.2">
      <c r="A21" s="119"/>
      <c r="B21" s="119"/>
      <c r="C21" s="119"/>
      <c r="D21" s="119"/>
      <c r="E21" s="119"/>
      <c r="F21" s="119"/>
    </row>
    <row r="22" spans="1:6" x14ac:dyDescent="0.2">
      <c r="A22" s="119"/>
      <c r="B22" s="119"/>
      <c r="C22" s="119"/>
      <c r="D22" s="119"/>
      <c r="E22" s="119"/>
      <c r="F22" s="119"/>
    </row>
    <row r="23" spans="1:6" x14ac:dyDescent="0.2">
      <c r="A23" s="119"/>
      <c r="B23" s="119"/>
      <c r="C23" s="119"/>
      <c r="D23" s="119"/>
      <c r="E23" s="119"/>
      <c r="F23" s="119"/>
    </row>
    <row r="24" spans="1:6" x14ac:dyDescent="0.2">
      <c r="A24" s="119"/>
      <c r="B24" s="119"/>
      <c r="C24" s="119"/>
      <c r="D24" s="119"/>
      <c r="E24" s="119"/>
      <c r="F24" s="119"/>
    </row>
    <row r="25" spans="1:6" x14ac:dyDescent="0.2">
      <c r="A25" s="119"/>
      <c r="B25" s="119"/>
      <c r="C25" s="119"/>
      <c r="D25" s="119"/>
      <c r="E25" s="119"/>
      <c r="F25" s="119"/>
    </row>
    <row r="26" spans="1:6" ht="15.75" x14ac:dyDescent="0.25">
      <c r="A26" s="118"/>
      <c r="B26" s="120"/>
      <c r="C26" s="118"/>
      <c r="D26" s="120"/>
      <c r="E26" s="119"/>
      <c r="F26" s="119"/>
    </row>
    <row r="27" spans="1:6" ht="15.75" x14ac:dyDescent="0.25">
      <c r="A27" s="118"/>
      <c r="B27" s="120"/>
      <c r="C27" s="118"/>
      <c r="D27" s="120"/>
      <c r="E27" s="119"/>
      <c r="F27" s="119"/>
    </row>
    <row r="28" spans="1:6" ht="15.75" x14ac:dyDescent="0.25">
      <c r="A28" s="118"/>
      <c r="B28" s="120"/>
      <c r="C28" s="118"/>
      <c r="D28" s="120"/>
      <c r="E28" s="119"/>
      <c r="F28" s="119"/>
    </row>
    <row r="29" spans="1:6" ht="15.75" x14ac:dyDescent="0.25">
      <c r="A29" s="118"/>
      <c r="B29" s="120"/>
      <c r="C29" s="118"/>
      <c r="D29" s="120"/>
      <c r="E29" s="119"/>
      <c r="F29" s="119"/>
    </row>
    <row r="30" spans="1:6" ht="15.75" x14ac:dyDescent="0.25">
      <c r="A30" s="118"/>
      <c r="B30" s="120"/>
      <c r="C30" s="118"/>
      <c r="D30" s="120"/>
      <c r="E30" s="119"/>
      <c r="F30" s="119"/>
    </row>
    <row r="31" spans="1:6" ht="15.75" x14ac:dyDescent="0.25">
      <c r="A31" s="118"/>
      <c r="B31" s="120"/>
      <c r="C31" s="118"/>
      <c r="D31" s="120"/>
      <c r="E31" s="119"/>
      <c r="F31" s="119"/>
    </row>
    <row r="32" spans="1:6" ht="15.75" x14ac:dyDescent="0.25">
      <c r="A32" s="118"/>
      <c r="B32" s="120"/>
      <c r="C32" s="118"/>
      <c r="D32" s="120"/>
      <c r="E32" s="119"/>
      <c r="F32" s="119"/>
    </row>
    <row r="33" spans="1:6" ht="15.75" x14ac:dyDescent="0.25">
      <c r="A33" s="118"/>
      <c r="B33" s="120"/>
      <c r="C33" s="118"/>
      <c r="D33" s="120"/>
      <c r="E33" s="119"/>
      <c r="F33" s="119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96D7-C30F-49D2-86F3-CEA92FBDADB4}">
  <dimension ref="A1:I43"/>
  <sheetViews>
    <sheetView tabSelected="1" view="pageBreakPreview" zoomScale="115" zoomScaleNormal="100" zoomScaleSheetLayoutView="100" workbookViewId="0">
      <selection activeCell="D28" sqref="D28"/>
    </sheetView>
  </sheetViews>
  <sheetFormatPr defaultColWidth="8" defaultRowHeight="12.75" x14ac:dyDescent="0.2"/>
  <cols>
    <col min="1" max="1" width="27.75" style="122" customWidth="1"/>
    <col min="2" max="12" width="11" style="122" customWidth="1"/>
    <col min="13" max="16384" width="8" style="122"/>
  </cols>
  <sheetData>
    <row r="1" spans="1:9" ht="16.5" thickBot="1" x14ac:dyDescent="0.3">
      <c r="A1" s="118" t="s">
        <v>563</v>
      </c>
      <c r="B1" s="119"/>
      <c r="C1" s="119"/>
      <c r="D1" s="119"/>
      <c r="E1" s="119"/>
      <c r="F1" s="119"/>
      <c r="G1" s="119"/>
      <c r="H1" s="119"/>
      <c r="I1" s="119"/>
    </row>
    <row r="2" spans="1:9" ht="9" customHeight="1" x14ac:dyDescent="0.25">
      <c r="A2" s="123"/>
      <c r="B2" s="124"/>
      <c r="C2" s="124"/>
      <c r="D2" s="124"/>
      <c r="E2" s="124"/>
      <c r="F2" s="124"/>
      <c r="G2" s="119"/>
      <c r="H2" s="119"/>
      <c r="I2" s="119"/>
    </row>
    <row r="3" spans="1:9" ht="33.75" x14ac:dyDescent="0.2">
      <c r="A3" s="126"/>
      <c r="B3" s="372" t="s">
        <v>532</v>
      </c>
      <c r="C3" s="372" t="s">
        <v>533</v>
      </c>
      <c r="D3" s="372" t="s">
        <v>534</v>
      </c>
      <c r="E3" s="372" t="s">
        <v>535</v>
      </c>
      <c r="F3" s="372" t="s">
        <v>536</v>
      </c>
      <c r="G3" s="119"/>
      <c r="H3" s="119"/>
      <c r="I3" s="119"/>
    </row>
    <row r="4" spans="1:9" ht="9" customHeight="1" thickBot="1" x14ac:dyDescent="0.25">
      <c r="A4" s="129"/>
      <c r="B4" s="126"/>
      <c r="C4" s="126"/>
      <c r="D4" s="126"/>
      <c r="E4" s="126"/>
      <c r="F4" s="126"/>
      <c r="G4" s="119"/>
      <c r="H4" s="119"/>
      <c r="I4" s="119"/>
    </row>
    <row r="5" spans="1:9" ht="12" customHeight="1" thickBot="1" x14ac:dyDescent="0.25">
      <c r="A5" s="131" t="s">
        <v>537</v>
      </c>
      <c r="B5" s="395">
        <v>14</v>
      </c>
      <c r="C5" s="133">
        <v>60153184</v>
      </c>
      <c r="D5" s="161">
        <v>137250</v>
      </c>
      <c r="E5" s="161">
        <v>10564247</v>
      </c>
      <c r="F5" s="161">
        <v>371930</v>
      </c>
      <c r="G5" s="119"/>
      <c r="H5" s="119"/>
      <c r="I5" s="119"/>
    </row>
    <row r="6" spans="1:9" ht="12" customHeight="1" thickBot="1" x14ac:dyDescent="0.25">
      <c r="A6" s="134" t="s">
        <v>538</v>
      </c>
      <c r="B6" s="396">
        <v>22</v>
      </c>
      <c r="C6" s="136">
        <v>1410636</v>
      </c>
      <c r="D6" s="163">
        <v>321682</v>
      </c>
      <c r="E6" s="163">
        <v>6781471</v>
      </c>
      <c r="F6" s="163">
        <v>28632</v>
      </c>
      <c r="G6" s="119"/>
      <c r="H6" s="119"/>
      <c r="I6" s="119"/>
    </row>
    <row r="7" spans="1:9" ht="12" customHeight="1" thickBot="1" x14ac:dyDescent="0.25">
      <c r="A7" s="134" t="s">
        <v>539</v>
      </c>
      <c r="B7" s="396">
        <v>2</v>
      </c>
      <c r="C7" s="136">
        <v>0</v>
      </c>
      <c r="D7" s="163">
        <v>130219</v>
      </c>
      <c r="E7" s="163">
        <v>0</v>
      </c>
      <c r="F7" s="163">
        <v>0</v>
      </c>
      <c r="G7" s="119"/>
      <c r="H7" s="119"/>
      <c r="I7" s="119"/>
    </row>
    <row r="8" spans="1:9" ht="12" customHeight="1" thickBot="1" x14ac:dyDescent="0.25">
      <c r="A8" s="137" t="s">
        <v>141</v>
      </c>
      <c r="B8" s="397">
        <v>38</v>
      </c>
      <c r="C8" s="139">
        <v>61563820</v>
      </c>
      <c r="D8" s="166">
        <v>589151</v>
      </c>
      <c r="E8" s="166">
        <v>17345718</v>
      </c>
      <c r="F8" s="166">
        <v>400562</v>
      </c>
      <c r="G8" s="119"/>
      <c r="H8" s="119"/>
      <c r="I8" s="119"/>
    </row>
    <row r="9" spans="1:9" x14ac:dyDescent="0.2">
      <c r="A9" s="140"/>
      <c r="B9" s="119"/>
      <c r="C9" s="119"/>
      <c r="D9" s="119"/>
      <c r="E9" s="119"/>
      <c r="F9" s="119"/>
      <c r="G9" s="119"/>
      <c r="H9" s="119"/>
      <c r="I9" s="119"/>
    </row>
    <row r="10" spans="1:9" ht="16.5" thickBot="1" x14ac:dyDescent="0.3">
      <c r="A10" s="118" t="s">
        <v>564</v>
      </c>
      <c r="B10" s="119"/>
      <c r="C10" s="119"/>
      <c r="D10" s="119"/>
      <c r="E10" s="119"/>
      <c r="F10" s="119"/>
      <c r="G10" s="119"/>
      <c r="H10" s="119"/>
      <c r="I10" s="119"/>
    </row>
    <row r="11" spans="1:9" ht="9" customHeight="1" x14ac:dyDescent="0.25">
      <c r="A11" s="123"/>
      <c r="B11" s="398"/>
      <c r="C11" s="398"/>
      <c r="D11" s="398"/>
      <c r="E11" s="119"/>
      <c r="F11" s="119"/>
      <c r="G11" s="119"/>
      <c r="H11" s="119"/>
      <c r="I11" s="119"/>
    </row>
    <row r="12" spans="1:9" ht="21" customHeight="1" x14ac:dyDescent="0.2">
      <c r="A12" s="126"/>
      <c r="B12" s="399" t="s">
        <v>540</v>
      </c>
      <c r="C12" s="399" t="s">
        <v>541</v>
      </c>
      <c r="D12" s="399" t="s">
        <v>542</v>
      </c>
      <c r="E12" s="119"/>
      <c r="F12" s="119"/>
      <c r="G12" s="119"/>
      <c r="H12" s="119"/>
      <c r="I12" s="119"/>
    </row>
    <row r="13" spans="1:9" ht="9" customHeight="1" thickBot="1" x14ac:dyDescent="0.25">
      <c r="A13" s="129"/>
      <c r="B13" s="400"/>
      <c r="C13" s="400"/>
      <c r="D13" s="400"/>
      <c r="E13" s="119"/>
      <c r="F13" s="119"/>
      <c r="G13" s="119"/>
      <c r="H13" s="119"/>
      <c r="I13" s="119"/>
    </row>
    <row r="14" spans="1:9" ht="12" customHeight="1" thickBot="1" x14ac:dyDescent="0.25">
      <c r="A14" s="131" t="s">
        <v>543</v>
      </c>
      <c r="B14" s="141">
        <v>223317</v>
      </c>
      <c r="C14" s="142">
        <v>0</v>
      </c>
      <c r="D14" s="141">
        <v>223317</v>
      </c>
      <c r="E14" s="119"/>
      <c r="F14" s="119"/>
      <c r="G14" s="119"/>
      <c r="H14" s="119"/>
      <c r="I14" s="119"/>
    </row>
    <row r="15" spans="1:9" ht="12" customHeight="1" thickBot="1" x14ac:dyDescent="0.25">
      <c r="A15" s="134" t="s">
        <v>544</v>
      </c>
      <c r="B15" s="145">
        <v>738894</v>
      </c>
      <c r="C15" s="146">
        <v>88251</v>
      </c>
      <c r="D15" s="145">
        <v>827145</v>
      </c>
      <c r="E15" s="119"/>
      <c r="F15" s="119"/>
      <c r="G15" s="119"/>
      <c r="H15" s="119"/>
      <c r="I15" s="119"/>
    </row>
    <row r="16" spans="1:9" ht="12" customHeight="1" thickBot="1" x14ac:dyDescent="0.25">
      <c r="A16" s="134" t="s">
        <v>545</v>
      </c>
      <c r="B16" s="145">
        <v>909208</v>
      </c>
      <c r="C16" s="146">
        <v>1300</v>
      </c>
      <c r="D16" s="145">
        <v>910508</v>
      </c>
      <c r="E16" s="119"/>
      <c r="F16" s="119"/>
      <c r="G16" s="119"/>
      <c r="H16" s="119"/>
      <c r="I16" s="119"/>
    </row>
    <row r="17" spans="1:9" ht="12" customHeight="1" thickBot="1" x14ac:dyDescent="0.25">
      <c r="A17" s="134" t="s">
        <v>546</v>
      </c>
      <c r="B17" s="145">
        <v>277870</v>
      </c>
      <c r="C17" s="146">
        <v>0</v>
      </c>
      <c r="D17" s="145">
        <v>277870</v>
      </c>
      <c r="E17" s="119"/>
      <c r="F17" s="119"/>
      <c r="G17" s="119"/>
      <c r="H17" s="119"/>
      <c r="I17" s="119"/>
    </row>
    <row r="18" spans="1:9" ht="12" customHeight="1" thickBot="1" x14ac:dyDescent="0.25">
      <c r="A18" s="134" t="s">
        <v>547</v>
      </c>
      <c r="B18" s="145">
        <v>23766</v>
      </c>
      <c r="C18" s="146">
        <v>0</v>
      </c>
      <c r="D18" s="145">
        <v>23766</v>
      </c>
      <c r="E18" s="119"/>
      <c r="F18" s="119"/>
      <c r="G18" s="119"/>
      <c r="H18" s="119"/>
      <c r="I18" s="119"/>
    </row>
    <row r="19" spans="1:9" ht="12" customHeight="1" thickBot="1" x14ac:dyDescent="0.25">
      <c r="A19" s="134" t="s">
        <v>548</v>
      </c>
      <c r="B19" s="145">
        <v>135607</v>
      </c>
      <c r="C19" s="146">
        <v>0</v>
      </c>
      <c r="D19" s="145">
        <v>135607</v>
      </c>
      <c r="E19" s="119"/>
      <c r="F19" s="119"/>
      <c r="G19" s="119"/>
      <c r="H19" s="119"/>
      <c r="I19" s="119"/>
    </row>
    <row r="20" spans="1:9" ht="12" customHeight="1" thickBot="1" x14ac:dyDescent="0.25">
      <c r="A20" s="134" t="s">
        <v>549</v>
      </c>
      <c r="B20" s="145">
        <v>643165</v>
      </c>
      <c r="C20" s="146">
        <v>0</v>
      </c>
      <c r="D20" s="145">
        <v>643165</v>
      </c>
      <c r="E20" s="119"/>
      <c r="F20" s="119"/>
      <c r="G20" s="119"/>
      <c r="H20" s="119"/>
      <c r="I20" s="119"/>
    </row>
    <row r="21" spans="1:9" ht="12" customHeight="1" thickBot="1" x14ac:dyDescent="0.25">
      <c r="A21" s="134" t="s">
        <v>550</v>
      </c>
      <c r="B21" s="145">
        <v>1366829</v>
      </c>
      <c r="C21" s="146">
        <v>6386117</v>
      </c>
      <c r="D21" s="145">
        <v>7752946</v>
      </c>
      <c r="E21" s="119"/>
      <c r="F21" s="119"/>
      <c r="G21" s="119"/>
      <c r="H21" s="119"/>
      <c r="I21" s="119"/>
    </row>
    <row r="22" spans="1:9" ht="12" customHeight="1" thickBot="1" x14ac:dyDescent="0.25">
      <c r="A22" s="134" t="s">
        <v>551</v>
      </c>
      <c r="B22" s="145">
        <v>0</v>
      </c>
      <c r="C22" s="146">
        <v>0</v>
      </c>
      <c r="D22" s="145">
        <v>0</v>
      </c>
      <c r="E22" s="119"/>
      <c r="F22" s="119"/>
      <c r="G22" s="119"/>
      <c r="H22" s="119"/>
      <c r="I22" s="119"/>
    </row>
    <row r="23" spans="1:9" ht="12" customHeight="1" thickBot="1" x14ac:dyDescent="0.25">
      <c r="A23" s="137" t="s">
        <v>552</v>
      </c>
      <c r="B23" s="149">
        <v>6551394</v>
      </c>
      <c r="C23" s="150">
        <v>0</v>
      </c>
      <c r="D23" s="149">
        <v>6551394</v>
      </c>
      <c r="E23" s="119"/>
      <c r="F23" s="119"/>
      <c r="G23" s="119"/>
      <c r="H23" s="119"/>
      <c r="I23" s="119"/>
    </row>
    <row r="24" spans="1:9" x14ac:dyDescent="0.2">
      <c r="A24" s="140"/>
      <c r="B24" s="119"/>
      <c r="C24" s="119"/>
      <c r="D24" s="119"/>
      <c r="E24" s="119"/>
      <c r="F24" s="119"/>
      <c r="G24" s="119"/>
      <c r="H24" s="119"/>
      <c r="I24" s="119"/>
    </row>
    <row r="25" spans="1:9" ht="16.5" thickBot="1" x14ac:dyDescent="0.3">
      <c r="A25" s="118" t="s">
        <v>553</v>
      </c>
      <c r="B25" s="119"/>
      <c r="C25" s="119"/>
      <c r="D25" s="119"/>
      <c r="E25" s="119"/>
      <c r="F25" s="119"/>
      <c r="G25" s="119"/>
      <c r="H25" s="119"/>
      <c r="I25" s="119"/>
    </row>
    <row r="26" spans="1:9" ht="9" customHeight="1" x14ac:dyDescent="0.25">
      <c r="A26" s="123"/>
      <c r="B26" s="398"/>
      <c r="C26" s="398"/>
      <c r="D26" s="398"/>
      <c r="E26" s="398"/>
      <c r="F26" s="119"/>
      <c r="G26" s="119"/>
      <c r="H26" s="119"/>
      <c r="I26" s="119"/>
    </row>
    <row r="27" spans="1:9" ht="33.75" customHeight="1" x14ac:dyDescent="0.2">
      <c r="A27" s="126"/>
      <c r="B27" s="399" t="s">
        <v>216</v>
      </c>
      <c r="C27" s="399" t="s">
        <v>210</v>
      </c>
      <c r="D27" s="399" t="s">
        <v>0</v>
      </c>
      <c r="E27" s="399" t="s">
        <v>554</v>
      </c>
      <c r="F27" s="119"/>
      <c r="G27" s="119"/>
      <c r="H27" s="119"/>
      <c r="I27" s="119"/>
    </row>
    <row r="28" spans="1:9" ht="9" customHeight="1" thickBot="1" x14ac:dyDescent="0.25">
      <c r="A28" s="129"/>
      <c r="B28" s="400"/>
      <c r="C28" s="400"/>
      <c r="D28" s="400"/>
      <c r="E28" s="400"/>
      <c r="F28" s="119"/>
      <c r="G28" s="119"/>
      <c r="H28" s="119"/>
      <c r="I28" s="119"/>
    </row>
    <row r="29" spans="1:9" ht="12" customHeight="1" thickBot="1" x14ac:dyDescent="0.25">
      <c r="A29" s="131" t="s">
        <v>555</v>
      </c>
      <c r="B29" s="141">
        <v>589151</v>
      </c>
      <c r="C29" s="141">
        <v>426185</v>
      </c>
      <c r="D29" s="401">
        <v>0.38238323732651303</v>
      </c>
      <c r="E29" s="402">
        <v>1</v>
      </c>
      <c r="F29" s="119"/>
      <c r="G29" s="119"/>
      <c r="H29" s="119"/>
      <c r="I29" s="119"/>
    </row>
    <row r="30" spans="1:9" ht="12" customHeight="1" thickBot="1" x14ac:dyDescent="0.25">
      <c r="A30" s="134" t="s">
        <v>556</v>
      </c>
      <c r="B30" s="145">
        <v>247709</v>
      </c>
      <c r="C30" s="145">
        <v>225885</v>
      </c>
      <c r="D30" s="403">
        <v>9.6615534453372343E-2</v>
      </c>
      <c r="E30" s="404">
        <v>0.42045078426413601</v>
      </c>
      <c r="F30" s="119"/>
      <c r="G30" s="119"/>
      <c r="H30" s="119"/>
      <c r="I30" s="119"/>
    </row>
    <row r="31" spans="1:9" ht="12" customHeight="1" thickBot="1" x14ac:dyDescent="0.25">
      <c r="A31" s="134" t="s">
        <v>557</v>
      </c>
      <c r="B31" s="145">
        <v>36290</v>
      </c>
      <c r="C31" s="145">
        <v>31361</v>
      </c>
      <c r="D31" s="403">
        <v>0.15716973310800042</v>
      </c>
      <c r="E31" s="404">
        <v>6.1597111776098147E-2</v>
      </c>
      <c r="F31" s="119"/>
      <c r="G31" s="119"/>
      <c r="H31" s="119"/>
      <c r="I31" s="119"/>
    </row>
    <row r="32" spans="1:9" ht="12" customHeight="1" thickBot="1" x14ac:dyDescent="0.25">
      <c r="A32" s="134" t="s">
        <v>558</v>
      </c>
      <c r="B32" s="145">
        <v>120119</v>
      </c>
      <c r="C32" s="145">
        <v>146644</v>
      </c>
      <c r="D32" s="403">
        <v>-0.18088022694416406</v>
      </c>
      <c r="E32" s="404">
        <v>0.20388491235693396</v>
      </c>
      <c r="F32" s="119"/>
      <c r="G32" s="119"/>
      <c r="H32" s="119"/>
      <c r="I32" s="119"/>
    </row>
    <row r="33" spans="1:9" ht="12" customHeight="1" thickBot="1" x14ac:dyDescent="0.25">
      <c r="A33" s="134" t="s">
        <v>559</v>
      </c>
      <c r="B33" s="145">
        <v>16059</v>
      </c>
      <c r="C33" s="145">
        <v>20360</v>
      </c>
      <c r="D33" s="403">
        <v>-0.21124754420432224</v>
      </c>
      <c r="E33" s="404">
        <v>2.7257867677386614E-2</v>
      </c>
      <c r="F33" s="119"/>
      <c r="G33" s="119"/>
      <c r="H33" s="119"/>
      <c r="I33" s="119"/>
    </row>
    <row r="34" spans="1:9" ht="12" customHeight="1" thickBot="1" x14ac:dyDescent="0.25">
      <c r="A34" s="134" t="s">
        <v>560</v>
      </c>
      <c r="B34" s="145">
        <v>75241</v>
      </c>
      <c r="C34" s="145">
        <v>27520</v>
      </c>
      <c r="D34" s="403">
        <v>1.7340479651162792</v>
      </c>
      <c r="E34" s="404">
        <v>0.12771089245371731</v>
      </c>
      <c r="F34" s="119"/>
      <c r="G34" s="119"/>
      <c r="H34" s="119"/>
      <c r="I34" s="119"/>
    </row>
    <row r="35" spans="1:9" ht="12" customHeight="1" thickBot="1" x14ac:dyDescent="0.25">
      <c r="A35" s="134" t="s">
        <v>547</v>
      </c>
      <c r="B35" s="145">
        <v>7766</v>
      </c>
      <c r="C35" s="145">
        <v>7951</v>
      </c>
      <c r="D35" s="403">
        <v>-2.3267513520311867E-2</v>
      </c>
      <c r="E35" s="404">
        <v>1.318168007862161E-2</v>
      </c>
      <c r="F35" s="119"/>
      <c r="G35" s="119"/>
      <c r="H35" s="119"/>
      <c r="I35" s="119"/>
    </row>
    <row r="36" spans="1:9" ht="12" customHeight="1" thickBot="1" x14ac:dyDescent="0.25">
      <c r="A36" s="134" t="s">
        <v>548</v>
      </c>
      <c r="B36" s="145">
        <v>0</v>
      </c>
      <c r="C36" s="145">
        <v>0</v>
      </c>
      <c r="D36" s="403">
        <v>0</v>
      </c>
      <c r="E36" s="404">
        <v>0</v>
      </c>
      <c r="F36" s="119"/>
      <c r="G36" s="119"/>
      <c r="H36" s="119"/>
      <c r="I36" s="119"/>
    </row>
    <row r="37" spans="1:9" ht="12" customHeight="1" thickBot="1" x14ac:dyDescent="0.25">
      <c r="A37" s="134" t="s">
        <v>549</v>
      </c>
      <c r="B37" s="145">
        <v>287301</v>
      </c>
      <c r="C37" s="145">
        <v>130283</v>
      </c>
      <c r="D37" s="403">
        <v>1.2052071260256518</v>
      </c>
      <c r="E37" s="404">
        <v>0.48765257124234707</v>
      </c>
      <c r="F37" s="119"/>
      <c r="G37" s="119"/>
      <c r="H37" s="119"/>
      <c r="I37" s="119"/>
    </row>
    <row r="38" spans="1:9" ht="12" customHeight="1" thickBot="1" x14ac:dyDescent="0.25">
      <c r="A38" s="134" t="s">
        <v>550</v>
      </c>
      <c r="B38" s="145">
        <v>268</v>
      </c>
      <c r="C38" s="145">
        <v>-3723</v>
      </c>
      <c r="D38" s="403">
        <v>-1.0719849583669083</v>
      </c>
      <c r="E38" s="404">
        <v>4.5489186982624149E-4</v>
      </c>
      <c r="F38" s="119"/>
      <c r="G38" s="119"/>
      <c r="H38" s="119"/>
      <c r="I38" s="119"/>
    </row>
    <row r="39" spans="1:9" ht="12" customHeight="1" thickBot="1" x14ac:dyDescent="0.25">
      <c r="A39" s="134" t="s">
        <v>551</v>
      </c>
      <c r="B39" s="145">
        <v>0</v>
      </c>
      <c r="C39" s="145">
        <v>0</v>
      </c>
      <c r="D39" s="403">
        <v>0</v>
      </c>
      <c r="E39" s="404">
        <v>0</v>
      </c>
      <c r="F39" s="119"/>
      <c r="G39" s="119"/>
      <c r="H39" s="119"/>
      <c r="I39" s="119"/>
    </row>
    <row r="40" spans="1:9" ht="12" customHeight="1" thickBot="1" x14ac:dyDescent="0.25">
      <c r="A40" s="134" t="s">
        <v>552</v>
      </c>
      <c r="B40" s="145">
        <v>0</v>
      </c>
      <c r="C40" s="145">
        <v>0</v>
      </c>
      <c r="D40" s="403">
        <v>0</v>
      </c>
      <c r="E40" s="404">
        <v>0</v>
      </c>
      <c r="F40" s="119"/>
      <c r="G40" s="119"/>
      <c r="H40" s="119"/>
      <c r="I40" s="119"/>
    </row>
    <row r="41" spans="1:9" ht="12" customHeight="1" thickBot="1" x14ac:dyDescent="0.25">
      <c r="A41" s="134" t="s">
        <v>561</v>
      </c>
      <c r="B41" s="145">
        <v>45347</v>
      </c>
      <c r="C41" s="145">
        <v>64165</v>
      </c>
      <c r="D41" s="403">
        <v>-0.29327515000389626</v>
      </c>
      <c r="E41" s="404">
        <v>7.6970080675412583E-2</v>
      </c>
      <c r="F41" s="119"/>
      <c r="G41" s="119"/>
      <c r="H41" s="119"/>
      <c r="I41" s="119"/>
    </row>
    <row r="42" spans="1:9" ht="12" customHeight="1" thickBot="1" x14ac:dyDescent="0.25">
      <c r="A42" s="134" t="s">
        <v>562</v>
      </c>
      <c r="B42" s="145">
        <v>1336</v>
      </c>
      <c r="C42" s="145">
        <v>2451</v>
      </c>
      <c r="D42" s="403">
        <v>-0.45491636066911467</v>
      </c>
      <c r="E42" s="404">
        <v>2.2676699182382783E-3</v>
      </c>
      <c r="F42" s="119"/>
      <c r="G42" s="119"/>
      <c r="H42" s="119"/>
      <c r="I42" s="119"/>
    </row>
    <row r="43" spans="1:9" ht="12" customHeight="1" thickBot="1" x14ac:dyDescent="0.25">
      <c r="A43" s="137" t="s">
        <v>130</v>
      </c>
      <c r="B43" s="149">
        <v>-576</v>
      </c>
      <c r="C43" s="149">
        <v>-827</v>
      </c>
      <c r="D43" s="405">
        <v>-0.30350665054413539</v>
      </c>
      <c r="E43" s="406">
        <v>-9.7767804858177277E-4</v>
      </c>
      <c r="F43" s="119"/>
      <c r="G43" s="119"/>
      <c r="H43" s="119"/>
      <c r="I43" s="119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2022-12-05T09:09:07Z</dcterms:modified>
</cp:coreProperties>
</file>