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2908938-04C6-42FD-91DF-643895C3792F}" xr6:coauthVersionLast="47" xr6:coauthVersionMax="47" xr10:uidLastSave="{00000000-0000-0000-0000-000000000000}"/>
  <bookViews>
    <workbookView xWindow="-120" yWindow="-120" windowWidth="29040" windowHeight="17520" xr2:uid="{6AC84782-7E01-4586-8757-54FD0752C7C2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K18" i="1" l="1"/>
  <c r="H18" i="1"/>
  <c r="E18" i="1"/>
  <c r="K17" i="1"/>
  <c r="H17" i="1"/>
  <c r="E17" i="1"/>
  <c r="K15" i="1"/>
  <c r="H15" i="1"/>
  <c r="E15" i="1"/>
  <c r="K14" i="1"/>
  <c r="H14" i="1"/>
  <c r="E14" i="1"/>
  <c r="J13" i="1"/>
  <c r="I13" i="1"/>
  <c r="K13" i="1" s="1"/>
  <c r="G13" i="1"/>
  <c r="F13" i="1"/>
  <c r="D13" i="1"/>
  <c r="C13" i="1"/>
  <c r="K11" i="1"/>
  <c r="H11" i="1"/>
  <c r="E11" i="1"/>
  <c r="K10" i="1"/>
  <c r="H10" i="1"/>
  <c r="E10" i="1"/>
  <c r="K9" i="1"/>
  <c r="H9" i="1"/>
  <c r="E9" i="1"/>
  <c r="K8" i="1"/>
  <c r="H8" i="1"/>
  <c r="E8" i="1"/>
  <c r="K7" i="1"/>
  <c r="H7" i="1"/>
  <c r="E7" i="1"/>
  <c r="J6" i="1"/>
  <c r="I6" i="1"/>
  <c r="K6" i="1" s="1"/>
  <c r="G6" i="1"/>
  <c r="F6" i="1"/>
  <c r="H6" i="1" s="1"/>
  <c r="D6" i="1"/>
  <c r="C6" i="1"/>
  <c r="E13" i="1" l="1"/>
  <c r="H13" i="1"/>
  <c r="H19" i="1" s="1"/>
  <c r="E6" i="1"/>
  <c r="K19" i="1"/>
  <c r="E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<sst xmlns="http://schemas.openxmlformats.org/spreadsheetml/2006/main" count="112" uniqueCount="46">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</sst>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B91F26D4-45AE-4C53-9453-215A6D70CCDB}"/>
    <cellStyle name="Normal 7" xfId="1" xr:uid="{27AAD92C-0DC5-4EAC-A1FF-A75B9BB108B5}"/>
    <cellStyle name="Normal_Booklet 2011_euro17_WGES_2011_280" xfId="2" xr:uid="{D5ADFDFF-0479-455E-83CF-5EFA1DD76E17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B0E9-B427-418D-B47D-53DAFE8F8A7B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9388.2172216160016</v>
      </c>
      <c r="D6" s="15">
        <f>SUM(D7:D10)</f>
        <v>10130.988434576459</v>
      </c>
      <c r="E6" s="15">
        <f>+C6-D6</f>
        <v>-742.77121296045698</v>
      </c>
      <c r="F6" s="15">
        <f t="shared" ref="F6:G6" si="0">SUM(F7:F10)</f>
        <v>19580.919416616001</v>
      </c>
      <c r="G6" s="15">
        <f t="shared" si="0"/>
        <v>20569.269305576458</v>
      </c>
      <c r="H6" s="15">
        <f t="shared" ref="H6:H11" si="1">+F6-G6</f>
        <v>-988.34988896045616</v>
      </c>
      <c r="I6" s="15">
        <f t="shared" ref="I6:J6" si="2">SUM(I7:I10)</f>
        <v>30459.003919616003</v>
      </c>
      <c r="J6" s="15">
        <f t="shared" si="2"/>
        <v>31613.369440576462</v>
      </c>
      <c r="K6" s="15">
        <f t="shared" ref="K6:K11" si="3">+I6-J6</f>
        <v>-1154.3655209604585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4">+C7-D7</f>
        <v>-333.34516099999928</v>
      </c>
      <c r="F7" s="18">
        <v>16604.888271</v>
      </c>
      <c r="G7" s="18">
        <v>16734.427108</v>
      </c>
      <c r="H7" s="15">
        <f t="shared" si="1"/>
        <v>-129.53883700000006</v>
      </c>
      <c r="I7" s="18">
        <v>25994.796774000002</v>
      </c>
      <c r="J7" s="18">
        <v>25839.015243000002</v>
      </c>
      <c r="K7" s="15">
        <f t="shared" si="3"/>
        <v>155.78153100000054</v>
      </c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1001.2</v>
      </c>
      <c r="D8" s="18">
        <v>988.8</v>
      </c>
      <c r="E8" s="15">
        <f t="shared" si="4"/>
        <v>12.400000000000091</v>
      </c>
      <c r="F8" s="18">
        <v>2005.7</v>
      </c>
      <c r="G8" s="18">
        <v>1978.1</v>
      </c>
      <c r="H8" s="15">
        <f t="shared" si="1"/>
        <v>27.600000000000136</v>
      </c>
      <c r="I8" s="18">
        <v>3012.5</v>
      </c>
      <c r="J8" s="18">
        <v>2970.5</v>
      </c>
      <c r="K8" s="15">
        <f t="shared" si="3"/>
        <v>42</v>
      </c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4"/>
        <v>-297.39599999999984</v>
      </c>
      <c r="F9" s="18">
        <v>783.73700000000008</v>
      </c>
      <c r="G9" s="18">
        <v>1418.0179999999998</v>
      </c>
      <c r="H9" s="15">
        <f t="shared" si="1"/>
        <v>-634.28099999999972</v>
      </c>
      <c r="I9" s="18">
        <v>1170.6129999999998</v>
      </c>
      <c r="J9" s="18">
        <v>2140.6299999999997</v>
      </c>
      <c r="K9" s="15">
        <f t="shared" si="3"/>
        <v>-970.01699999999983</v>
      </c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4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>
        <v>281.09414561599999</v>
      </c>
      <c r="J10" s="18">
        <v>663.22419757646003</v>
      </c>
      <c r="K10" s="15">
        <f t="shared" si="3"/>
        <v>-382.13005196046004</v>
      </c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4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>
        <v>358.9</v>
      </c>
      <c r="J11" s="18">
        <v>253.3</v>
      </c>
      <c r="K11" s="15">
        <f t="shared" si="3"/>
        <v>105.59999999999997</v>
      </c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149.76786958623291</v>
      </c>
      <c r="D13" s="15">
        <f>+D14+D15+D17+D18</f>
        <v>312.25463682541999</v>
      </c>
      <c r="E13" s="15">
        <f t="shared" si="4"/>
        <v>-162.48676723918709</v>
      </c>
      <c r="F13" s="15">
        <f t="shared" ref="F13" si="5">+F14+F15+H16+F17+F18</f>
        <v>2855.9211357065224</v>
      </c>
      <c r="G13" s="15">
        <f t="shared" ref="G13" si="6">+G14+G15+G17+G18</f>
        <v>2487.3682112719716</v>
      </c>
      <c r="H13" s="15">
        <f t="shared" ref="H13:H15" si="7">+F13-G13</f>
        <v>368.55292443455073</v>
      </c>
      <c r="I13" s="15">
        <f t="shared" ref="I13" si="8">+I14+I15+K16+I17+I18</f>
        <v>4145.3221256710549</v>
      </c>
      <c r="J13" s="15">
        <f t="shared" ref="J13" si="9">+J14+J15+J17+J18</f>
        <v>4525.5776311039335</v>
      </c>
      <c r="K13" s="15">
        <f t="shared" ref="K13:K15" si="10">+I13-J13</f>
        <v>-380.25550543287864</v>
      </c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-117.30144612347372</v>
      </c>
      <c r="D14" s="18">
        <v>205.47775432218168</v>
      </c>
      <c r="E14" s="15">
        <f t="shared" si="4"/>
        <v>-322.77920044565542</v>
      </c>
      <c r="F14" s="18">
        <v>930.19933133681536</v>
      </c>
      <c r="G14" s="18">
        <v>832.25210233148641</v>
      </c>
      <c r="H14" s="15">
        <f t="shared" si="7"/>
        <v>97.94722900532895</v>
      </c>
      <c r="I14" s="18">
        <v>1284.9010000000212</v>
      </c>
      <c r="J14" s="18">
        <v>832.38233722865027</v>
      </c>
      <c r="K14" s="15">
        <f t="shared" si="10"/>
        <v>452.51866277137094</v>
      </c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185.79999999999995</v>
      </c>
      <c r="D15" s="18">
        <v>1006.4000000000001</v>
      </c>
      <c r="E15" s="15">
        <f t="shared" si="4"/>
        <v>-820.60000000000014</v>
      </c>
      <c r="F15" s="18">
        <v>1011.5000000000002</v>
      </c>
      <c r="G15" s="18">
        <v>2071</v>
      </c>
      <c r="H15" s="15">
        <f t="shared" si="7"/>
        <v>-1059.4999999999998</v>
      </c>
      <c r="I15" s="18">
        <v>289.59999999999991</v>
      </c>
      <c r="J15" s="18">
        <v>2518.4</v>
      </c>
      <c r="K15" s="15">
        <f t="shared" si="10"/>
        <v>-2228.8000000000002</v>
      </c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141.047</v>
      </c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149.06831570970667</v>
      </c>
      <c r="D17" s="18">
        <v>-899.62311749676178</v>
      </c>
      <c r="E17" s="15">
        <f t="shared" si="4"/>
        <v>1048.6914332064684</v>
      </c>
      <c r="F17" s="18">
        <v>1047.0848043697067</v>
      </c>
      <c r="G17" s="18">
        <v>-415.88389105951478</v>
      </c>
      <c r="H17" s="15">
        <f t="shared" ref="H17:H18" si="11">+F17-G17</f>
        <v>1462.9686954292215</v>
      </c>
      <c r="I17" s="18">
        <v>2529.1741256710329</v>
      </c>
      <c r="J17" s="18">
        <v>1174.7952938752831</v>
      </c>
      <c r="K17" s="15">
        <f t="shared" ref="K17:K18" si="12">+I17-J17</f>
        <v>1354.3788317957499</v>
      </c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-42.1</v>
      </c>
      <c r="D18" s="27"/>
      <c r="E18" s="15">
        <f t="shared" si="4"/>
        <v>-42.1</v>
      </c>
      <c r="F18" s="18">
        <v>-112.9</v>
      </c>
      <c r="G18" s="27"/>
      <c r="H18" s="15">
        <f t="shared" si="11"/>
        <v>-112.9</v>
      </c>
      <c r="I18" s="18">
        <v>-99.4</v>
      </c>
      <c r="J18" s="27"/>
      <c r="K18" s="15">
        <f t="shared" si="12"/>
        <v>-99.4</v>
      </c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390.18444572126987</v>
      </c>
      <c r="F19" s="29"/>
      <c r="G19" s="29"/>
      <c r="H19" s="30">
        <f>-H6-H11+H13</f>
        <v>1205.4028133950069</v>
      </c>
      <c r="I19" s="29"/>
      <c r="J19" s="29"/>
      <c r="K19" s="30">
        <f>-K6-K11+K13</f>
        <v>668.51001552757998</v>
      </c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2026-05-19T07:31:15Z</dcterms:created>
  <dcterms:modified xsi:type="dcterms:W3CDTF">2026-05-19T07:31:53Z</dcterms:modified>
</cp:coreProperties>
</file>