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7CB9E8F8-1D40-4651-B417-9B5671966240}" xr6:coauthVersionLast="47" xr6:coauthVersionMax="47" xr10:uidLastSave="{00000000-0000-0000-0000-000000000000}"/>
  <bookViews>
    <workbookView xWindow="-120" yWindow="-120" windowWidth="29040" windowHeight="17640" xr2:uid="{E21A7BC7-3E54-4986-BC08-7B2090D3B088}"/>
  </bookViews>
  <sheets>
    <sheet name="MBOP_2024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1" l="1"/>
  <c r="Z18" i="1"/>
  <c r="W18" i="1"/>
  <c r="T18" i="1"/>
  <c r="Q18" i="1"/>
  <c r="N18" i="1"/>
  <c r="K18" i="1"/>
  <c r="H18" i="1"/>
  <c r="E18" i="1"/>
  <c r="AC17" i="1"/>
  <c r="Z17" i="1"/>
  <c r="W17" i="1"/>
  <c r="T17" i="1"/>
  <c r="Q17" i="1"/>
  <c r="N17" i="1"/>
  <c r="K17" i="1"/>
  <c r="H17" i="1"/>
  <c r="E17" i="1"/>
  <c r="AC15" i="1"/>
  <c r="Z15" i="1"/>
  <c r="W15" i="1"/>
  <c r="T15" i="1"/>
  <c r="Q15" i="1"/>
  <c r="N15" i="1"/>
  <c r="K15" i="1"/>
  <c r="H15" i="1"/>
  <c r="E15" i="1"/>
  <c r="AC14" i="1"/>
  <c r="Z14" i="1"/>
  <c r="W14" i="1"/>
  <c r="T14" i="1"/>
  <c r="Q14" i="1"/>
  <c r="N14" i="1"/>
  <c r="K14" i="1"/>
  <c r="H14" i="1"/>
  <c r="E14" i="1"/>
  <c r="AB13" i="1"/>
  <c r="AA13" i="1"/>
  <c r="AC13" i="1" s="1"/>
  <c r="Y13" i="1"/>
  <c r="X13" i="1"/>
  <c r="Z13" i="1" s="1"/>
  <c r="V13" i="1"/>
  <c r="U13" i="1"/>
  <c r="S13" i="1"/>
  <c r="R13" i="1"/>
  <c r="P13" i="1"/>
  <c r="O13" i="1"/>
  <c r="M13" i="1"/>
  <c r="L13" i="1"/>
  <c r="N13" i="1" s="1"/>
  <c r="J13" i="1"/>
  <c r="I13" i="1"/>
  <c r="G13" i="1"/>
  <c r="F13" i="1"/>
  <c r="D13" i="1"/>
  <c r="C13" i="1"/>
  <c r="E13" i="1" s="1"/>
  <c r="AC11" i="1"/>
  <c r="Z11" i="1"/>
  <c r="W11" i="1"/>
  <c r="T11" i="1"/>
  <c r="Q11" i="1"/>
  <c r="N11" i="1"/>
  <c r="K11" i="1"/>
  <c r="H11" i="1"/>
  <c r="E11" i="1"/>
  <c r="AC10" i="1"/>
  <c r="Z10" i="1"/>
  <c r="W10" i="1"/>
  <c r="T10" i="1"/>
  <c r="Q10" i="1"/>
  <c r="N10" i="1"/>
  <c r="K10" i="1"/>
  <c r="H10" i="1"/>
  <c r="E10" i="1"/>
  <c r="AC9" i="1"/>
  <c r="Z9" i="1"/>
  <c r="W9" i="1"/>
  <c r="T9" i="1"/>
  <c r="Q9" i="1"/>
  <c r="N9" i="1"/>
  <c r="K9" i="1"/>
  <c r="H9" i="1"/>
  <c r="E9" i="1"/>
  <c r="AC8" i="1"/>
  <c r="Z8" i="1"/>
  <c r="W8" i="1"/>
  <c r="T8" i="1"/>
  <c r="Q8" i="1"/>
  <c r="N8" i="1"/>
  <c r="K8" i="1"/>
  <c r="H8" i="1"/>
  <c r="E8" i="1"/>
  <c r="AC7" i="1"/>
  <c r="Z7" i="1"/>
  <c r="W7" i="1"/>
  <c r="T7" i="1"/>
  <c r="Q7" i="1"/>
  <c r="N7" i="1"/>
  <c r="K7" i="1"/>
  <c r="H7" i="1"/>
  <c r="E7" i="1"/>
  <c r="AB6" i="1"/>
  <c r="AA6" i="1"/>
  <c r="AC6" i="1" s="1"/>
  <c r="Y6" i="1"/>
  <c r="X6" i="1"/>
  <c r="V6" i="1"/>
  <c r="U6" i="1"/>
  <c r="S6" i="1"/>
  <c r="R6" i="1"/>
  <c r="P6" i="1"/>
  <c r="O6" i="1"/>
  <c r="Q6" i="1" s="1"/>
  <c r="M6" i="1"/>
  <c r="L6" i="1"/>
  <c r="J6" i="1"/>
  <c r="I6" i="1"/>
  <c r="G6" i="1"/>
  <c r="F6" i="1"/>
  <c r="D6" i="1"/>
  <c r="C6" i="1"/>
  <c r="E6" i="1" s="1"/>
  <c r="T6" i="1" l="1"/>
  <c r="H13" i="1"/>
  <c r="T13" i="1"/>
  <c r="W6" i="1"/>
  <c r="K13" i="1"/>
  <c r="K6" i="1"/>
  <c r="H6" i="1"/>
  <c r="K19" i="1"/>
  <c r="Q13" i="1"/>
  <c r="Q19" i="1" s="1"/>
  <c r="E19" i="1"/>
  <c r="N6" i="1"/>
  <c r="N19" i="1" s="1"/>
  <c r="W13" i="1"/>
  <c r="W19" i="1" s="1"/>
  <c r="Z6" i="1"/>
  <c r="Z19" i="1" s="1"/>
  <c r="AC19" i="1"/>
  <c r="H19" i="1" l="1"/>
  <c r="T19" i="1"/>
</calcChain>
</file>

<file path=xl/sharedStrings.xml><?xml version="1.0" encoding="utf-8"?>
<sst xmlns="http://schemas.openxmlformats.org/spreadsheetml/2006/main" count="112" uniqueCount="46">
  <si>
    <t>Balance of payments</t>
  </si>
  <si>
    <t>(cumulative in mil. EUR)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</si>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</sst>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/>
    <xf numFmtId="0" fontId="14" fillId="2" borderId="0" xfId="1" applyFont="1" applyFill="1" applyAlignment="1">
      <alignment vertical="center"/>
    </xf>
  </cellXfs>
  <cellStyles count="4">
    <cellStyle name="Normal" xfId="0" builtinId="0"/>
    <cellStyle name="Normal 3" xfId="3" xr:uid="{C19A414B-2340-4C49-A8F8-79D2264EFBD5}"/>
    <cellStyle name="Normal 7" xfId="1" xr:uid="{725B4B14-0B74-42BD-9EFF-DD8F23B3ABDB}"/>
    <cellStyle name="Normal_Booklet 2011_euro17_WGES_2011_280" xfId="2" xr:uid="{4AC1179D-4F2E-4F7F-8A4A-A9D6DAD7148E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5EEC-53D7-4868-9EDF-A3809CF85B7B}">
  <sheetPr>
    <tabColor rgb="FFFF0000"/>
    <pageSetUpPr fitToPage="1"/>
  </sheetPr>
  <dimension ref="A1:AM228"/>
  <sheetViews>
    <sheetView showGridLines="0" tabSelected="1" zoomScale="75" zoomScaleNormal="75" zoomScaleSheetLayoutView="70" zoomScalePageLayoutView="70" workbookViewId="0">
      <pane xSplit="2" ySplit="5" topLeftCell="I6" activePane="bottomRight" state="frozen"/>
      <selection activeCell="A109" sqref="A109:A112"/>
      <selection pane="topRight" activeCell="A109" sqref="A109:A112"/>
      <selection pane="bottomLeft" activeCell="A109" sqref="A109:A112"/>
      <selection pane="bottomRight" activeCell="H8" sqref="H8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B4" s="3">
        <v>2024</v>
      </c>
      <c r="C4" s="5"/>
      <c r="D4" s="5" t="s">
        <v>2</v>
      </c>
      <c r="E4" s="5"/>
      <c r="F4" s="6"/>
      <c r="G4" s="6" t="s">
        <v>3</v>
      </c>
      <c r="H4" s="6"/>
      <c r="I4" s="7"/>
      <c r="J4" s="7" t="s">
        <v>4</v>
      </c>
      <c r="K4" s="7"/>
      <c r="L4" s="8"/>
      <c r="M4" s="8" t="s">
        <v>5</v>
      </c>
      <c r="N4" s="8"/>
      <c r="O4" s="9"/>
      <c r="P4" s="9" t="s">
        <v>6</v>
      </c>
      <c r="Q4" s="9"/>
      <c r="R4" s="5"/>
      <c r="S4" s="5" t="s">
        <v>7</v>
      </c>
      <c r="T4" s="5"/>
      <c r="U4" s="6"/>
      <c r="V4" s="6" t="s">
        <v>8</v>
      </c>
      <c r="W4" s="6"/>
      <c r="X4" s="7"/>
      <c r="Y4" s="7" t="s">
        <v>9</v>
      </c>
      <c r="Z4" s="7"/>
      <c r="AA4" s="8"/>
      <c r="AB4" s="8" t="s">
        <v>10</v>
      </c>
      <c r="AC4" s="8"/>
      <c r="AD4" s="9"/>
      <c r="AE4" s="9" t="s">
        <v>11</v>
      </c>
      <c r="AF4" s="9"/>
      <c r="AG4" s="6"/>
      <c r="AH4" s="6" t="s">
        <v>12</v>
      </c>
      <c r="AI4" s="6"/>
      <c r="AJ4" s="7"/>
      <c r="AK4" s="7" t="s">
        <v>13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38284.261710968261</v>
      </c>
      <c r="M6" s="15">
        <f t="shared" si="4"/>
        <v>38493.508113758435</v>
      </c>
      <c r="N6" s="15">
        <f t="shared" ref="N6:N11" si="5">+L6-M6</f>
        <v>-209.24640279017331</v>
      </c>
      <c r="O6" s="15">
        <f t="shared" ref="O6:P6" si="6">SUM(O7:O10)</f>
        <v>48330.520660968265</v>
      </c>
      <c r="P6" s="15">
        <f t="shared" si="6"/>
        <v>48914.390689538428</v>
      </c>
      <c r="Q6" s="15">
        <f t="shared" ref="Q6:Q11" si="7">+O6-P6</f>
        <v>-583.87002857016341</v>
      </c>
      <c r="R6" s="15">
        <f t="shared" ref="R6:S6" si="8">SUM(R7:R10)</f>
        <v>58289.447402493832</v>
      </c>
      <c r="S6" s="15">
        <f t="shared" si="8"/>
        <v>58871.104182503834</v>
      </c>
      <c r="T6" s="15">
        <f t="shared" ref="T6:T11" si="9">+R6-S6</f>
        <v>-581.65678001000197</v>
      </c>
      <c r="U6" s="15">
        <f t="shared" ref="U6:V6" si="10">SUM(U7:U10)</f>
        <v>67626.337895493823</v>
      </c>
      <c r="V6" s="15">
        <f t="shared" si="10"/>
        <v>68472.934274753847</v>
      </c>
      <c r="W6" s="15">
        <f t="shared" ref="W6:W11" si="11">+U6-V6</f>
        <v>-846.59637926002324</v>
      </c>
      <c r="X6" s="15">
        <f t="shared" ref="X6:Y6" si="12">SUM(X7:X10)</f>
        <v>76737.505821493818</v>
      </c>
      <c r="Y6" s="15">
        <f t="shared" si="12"/>
        <v>77762.410488003836</v>
      </c>
      <c r="Z6" s="15">
        <f t="shared" ref="Z6:Z11" si="13">+X6-Y6</f>
        <v>-1024.9046665100177</v>
      </c>
      <c r="AA6" s="15">
        <f t="shared" ref="AA6:AB6" si="14">SUM(AA7:AA10)</f>
        <v>86860.435118645692</v>
      </c>
      <c r="AB6" s="15">
        <f t="shared" si="14"/>
        <v>88238.869797780717</v>
      </c>
      <c r="AC6" s="15">
        <f t="shared" ref="AC6:AC11" si="15">+AA6-AB6</f>
        <v>-1378.4346791350254</v>
      </c>
      <c r="AD6" s="15"/>
      <c r="AE6" s="15"/>
      <c r="AF6" s="15"/>
      <c r="AG6" s="15"/>
      <c r="AH6" s="15"/>
      <c r="AI6" s="15"/>
      <c r="AJ6" s="15"/>
      <c r="AK6" s="15"/>
      <c r="AL6" s="15"/>
    </row>
    <row r="7" spans="1:38" s="11" customFormat="1" ht="18.75" customHeight="1" x14ac:dyDescent="0.25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16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32708.517955000003</v>
      </c>
      <c r="M7" s="18">
        <v>31745.781511999998</v>
      </c>
      <c r="N7" s="15">
        <f t="shared" si="5"/>
        <v>962.73644300000524</v>
      </c>
      <c r="O7" s="18">
        <v>41252.646069000002</v>
      </c>
      <c r="P7" s="18">
        <v>40403.709258999996</v>
      </c>
      <c r="Q7" s="15">
        <f t="shared" si="7"/>
        <v>848.93681000000652</v>
      </c>
      <c r="R7" s="18">
        <v>49671.978839000003</v>
      </c>
      <c r="S7" s="18">
        <v>48562.242681999996</v>
      </c>
      <c r="T7" s="15">
        <f t="shared" si="9"/>
        <v>1109.7361570000066</v>
      </c>
      <c r="U7" s="18">
        <v>57364.180819000001</v>
      </c>
      <c r="V7" s="18">
        <v>56220.383463000006</v>
      </c>
      <c r="W7" s="15">
        <f t="shared" si="11"/>
        <v>1143.7973559999955</v>
      </c>
      <c r="X7" s="18">
        <v>64942.910073999999</v>
      </c>
      <c r="Y7" s="18">
        <v>63673.196364999996</v>
      </c>
      <c r="Z7" s="15">
        <f t="shared" si="13"/>
        <v>1269.7137090000033</v>
      </c>
      <c r="AA7" s="18">
        <v>73405.394618999999</v>
      </c>
      <c r="AB7" s="18">
        <v>72155.339359999998</v>
      </c>
      <c r="AC7" s="15">
        <f t="shared" si="15"/>
        <v>1250.0552590000007</v>
      </c>
      <c r="AD7" s="18"/>
      <c r="AE7" s="18"/>
      <c r="AF7" s="15"/>
      <c r="AG7" s="18"/>
      <c r="AH7" s="18"/>
      <c r="AI7" s="15"/>
      <c r="AJ7" s="18"/>
      <c r="AK7" s="18"/>
      <c r="AL7" s="15"/>
    </row>
    <row r="8" spans="1:38" s="11" customFormat="1" ht="18.75" customHeight="1" x14ac:dyDescent="0.25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16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6890.9466288481399</v>
      </c>
      <c r="V8" s="18">
        <v>6599.1389222231101</v>
      </c>
      <c r="W8" s="15">
        <f t="shared" si="11"/>
        <v>291.80770662502982</v>
      </c>
      <c r="X8" s="18">
        <v>8030.0466288481402</v>
      </c>
      <c r="Y8" s="18">
        <v>7621.6389222231101</v>
      </c>
      <c r="Z8" s="15">
        <f t="shared" si="13"/>
        <v>408.40770662503019</v>
      </c>
      <c r="AA8" s="18">
        <v>9187</v>
      </c>
      <c r="AB8" s="18">
        <v>8786.9</v>
      </c>
      <c r="AC8" s="15">
        <f t="shared" si="15"/>
        <v>400.10000000000036</v>
      </c>
      <c r="AD8" s="18"/>
      <c r="AE8" s="18"/>
      <c r="AF8" s="15"/>
      <c r="AG8" s="18"/>
      <c r="AH8" s="18"/>
      <c r="AI8" s="15"/>
      <c r="AJ8" s="18"/>
      <c r="AK8" s="18"/>
      <c r="AL8" s="15"/>
    </row>
    <row r="9" spans="1:38" s="11" customFormat="1" ht="18.75" customHeight="1" x14ac:dyDescent="0.25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16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2159.6147716456871</v>
      </c>
      <c r="S9" s="18">
        <v>3730.7629407345362</v>
      </c>
      <c r="T9" s="15">
        <f t="shared" si="9"/>
        <v>-1571.148169088849</v>
      </c>
      <c r="U9" s="18">
        <v>2558.7086136456869</v>
      </c>
      <c r="V9" s="18">
        <v>4385.9759407345364</v>
      </c>
      <c r="W9" s="15">
        <f t="shared" si="11"/>
        <v>-1827.2673270888495</v>
      </c>
      <c r="X9" s="18">
        <v>2882.1526136456869</v>
      </c>
      <c r="Y9" s="18">
        <v>5020.6629407345363</v>
      </c>
      <c r="Z9" s="15">
        <f t="shared" si="13"/>
        <v>-2138.5103270888494</v>
      </c>
      <c r="AA9" s="18">
        <v>3228.7487386456864</v>
      </c>
      <c r="AB9" s="18">
        <v>5665.9219407345354</v>
      </c>
      <c r="AC9" s="15">
        <f t="shared" si="15"/>
        <v>-2437.1732020888489</v>
      </c>
      <c r="AD9" s="18"/>
      <c r="AE9" s="18"/>
      <c r="AF9" s="15"/>
      <c r="AG9" s="18"/>
      <c r="AH9" s="18"/>
      <c r="AI9" s="15"/>
      <c r="AJ9" s="18"/>
      <c r="AK9" s="18"/>
      <c r="AL9" s="15"/>
    </row>
    <row r="10" spans="1:38" ht="18.75" customHeight="1" x14ac:dyDescent="0.3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16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>
        <v>1039.291761</v>
      </c>
      <c r="AB10" s="18">
        <v>1630.7084970461924</v>
      </c>
      <c r="AC10" s="15">
        <f t="shared" si="15"/>
        <v>-591.41673604619245</v>
      </c>
      <c r="AD10" s="18"/>
      <c r="AE10" s="18"/>
      <c r="AF10" s="15"/>
      <c r="AG10" s="18"/>
      <c r="AH10" s="18"/>
      <c r="AI10" s="15"/>
      <c r="AJ10" s="18"/>
      <c r="AK10" s="18"/>
      <c r="AL10" s="15"/>
    </row>
    <row r="11" spans="1:38" ht="18.75" customHeight="1" x14ac:dyDescent="0.3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16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>
        <v>1689.7000000000003</v>
      </c>
      <c r="AB11" s="18">
        <v>808.19999999999993</v>
      </c>
      <c r="AC11" s="15">
        <f t="shared" si="15"/>
        <v>881.50000000000034</v>
      </c>
      <c r="AD11" s="18"/>
      <c r="AE11" s="18"/>
      <c r="AF11" s="15"/>
      <c r="AG11" s="18"/>
      <c r="AH11" s="18"/>
      <c r="AI11" s="15"/>
      <c r="AJ11" s="18"/>
      <c r="AK11" s="18"/>
      <c r="AL11" s="15"/>
    </row>
    <row r="12" spans="1:38" s="11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31</v>
      </c>
      <c r="F12" s="24" t="s">
        <v>29</v>
      </c>
      <c r="G12" s="24" t="s">
        <v>30</v>
      </c>
      <c r="H12" s="24" t="s">
        <v>31</v>
      </c>
      <c r="I12" s="24" t="s">
        <v>29</v>
      </c>
      <c r="J12" s="24" t="s">
        <v>30</v>
      </c>
      <c r="K12" s="24" t="s">
        <v>31</v>
      </c>
      <c r="L12" s="24" t="s">
        <v>29</v>
      </c>
      <c r="M12" s="24" t="s">
        <v>30</v>
      </c>
      <c r="N12" s="24" t="s">
        <v>31</v>
      </c>
      <c r="O12" s="24" t="s">
        <v>29</v>
      </c>
      <c r="P12" s="24" t="s">
        <v>30</v>
      </c>
      <c r="Q12" s="24" t="s">
        <v>31</v>
      </c>
      <c r="R12" s="24" t="s">
        <v>29</v>
      </c>
      <c r="S12" s="24" t="s">
        <v>30</v>
      </c>
      <c r="T12" s="24" t="s">
        <v>31</v>
      </c>
      <c r="U12" s="24" t="s">
        <v>29</v>
      </c>
      <c r="V12" s="24" t="s">
        <v>30</v>
      </c>
      <c r="W12" s="24" t="s">
        <v>31</v>
      </c>
      <c r="X12" s="24" t="s">
        <v>29</v>
      </c>
      <c r="Y12" s="24" t="s">
        <v>30</v>
      </c>
      <c r="Z12" s="24" t="s">
        <v>31</v>
      </c>
      <c r="AA12" s="24" t="s">
        <v>29</v>
      </c>
      <c r="AB12" s="24" t="s">
        <v>30</v>
      </c>
      <c r="AC12" s="24" t="s">
        <v>31</v>
      </c>
      <c r="AD12" s="24" t="s">
        <v>29</v>
      </c>
      <c r="AE12" s="24" t="s">
        <v>30</v>
      </c>
      <c r="AF12" s="24" t="s">
        <v>31</v>
      </c>
      <c r="AG12" s="24" t="s">
        <v>29</v>
      </c>
      <c r="AH12" s="24" t="s">
        <v>30</v>
      </c>
      <c r="AI12" s="24" t="s">
        <v>31</v>
      </c>
      <c r="AJ12" s="24" t="s">
        <v>29</v>
      </c>
      <c r="AK12" s="24" t="s">
        <v>30</v>
      </c>
      <c r="AL12" s="24" t="s">
        <v>31</v>
      </c>
    </row>
    <row r="13" spans="1:38" s="11" customFormat="1" ht="18.75" customHeight="1" x14ac:dyDescent="0.3">
      <c r="A13" s="13" t="s">
        <v>32</v>
      </c>
      <c r="B13" s="25" t="s">
        <v>33</v>
      </c>
      <c r="C13" s="15">
        <f>+C14+C15+E16+C17+C18</f>
        <v>639.23628774097369</v>
      </c>
      <c r="D13" s="15">
        <f>+D14+D15+D17+D18</f>
        <v>593.70106165918651</v>
      </c>
      <c r="E13" s="15">
        <f t="shared" si="16"/>
        <v>45.535226081787187</v>
      </c>
      <c r="F13" s="15">
        <f t="shared" ref="F13" si="17">+F14+F15+H16+F17+F18</f>
        <v>3326.7356176436415</v>
      </c>
      <c r="G13" s="15">
        <f t="shared" ref="G13" si="18">+G14+G15+G17+G18</f>
        <v>3106.7647637938926</v>
      </c>
      <c r="H13" s="15">
        <f t="shared" ref="H13:H15" si="19">+F13-G13</f>
        <v>219.97085384974889</v>
      </c>
      <c r="I13" s="15">
        <f t="shared" ref="I13" si="20">+I14+I15+K16+I17+I18</f>
        <v>7929.0738759675041</v>
      </c>
      <c r="J13" s="15">
        <f t="shared" ref="J13" si="21">+J14+J15+J17+J18</f>
        <v>8261.7778130328807</v>
      </c>
      <c r="K13" s="15">
        <f t="shared" ref="K13:K15" si="22">+I13-J13</f>
        <v>-332.70393706537652</v>
      </c>
      <c r="L13" s="15">
        <f t="shared" ref="L13" si="23">+L14+L15+N16+L17+L18</f>
        <v>8839.5164510286577</v>
      </c>
      <c r="M13" s="15">
        <f t="shared" ref="M13" si="24">+M14+M15+M17+M18</f>
        <v>8629.7006057362232</v>
      </c>
      <c r="N13" s="15">
        <f t="shared" ref="N13:N15" si="25">+L13-M13</f>
        <v>209.81584529243446</v>
      </c>
      <c r="O13" s="15">
        <f t="shared" ref="O13" si="26">+O14+O15+Q16+O17+O18</f>
        <v>10357.395948108966</v>
      </c>
      <c r="P13" s="15">
        <f t="shared" ref="P13" si="27">+P14+P15+P17+P18</f>
        <v>9821.9717470203905</v>
      </c>
      <c r="Q13" s="15">
        <f t="shared" ref="Q13:Q15" si="28">+O13-P13</f>
        <v>535.4242010885755</v>
      </c>
      <c r="R13" s="15">
        <f t="shared" ref="R13" si="29">+R14+R15+T16+R17+R18</f>
        <v>9815.55010787219</v>
      </c>
      <c r="S13" s="15">
        <f t="shared" ref="S13" si="30">+S14+S15+S17+S18</f>
        <v>8051.8326644918952</v>
      </c>
      <c r="T13" s="15">
        <f t="shared" ref="T13:T15" si="31">+R13-S13</f>
        <v>1763.7174433802948</v>
      </c>
      <c r="U13" s="15">
        <f t="shared" ref="U13" si="32">+U14+U15+W16+U17+U18</f>
        <v>10424.936537610009</v>
      </c>
      <c r="V13" s="15">
        <f t="shared" ref="V13" si="33">+V14+V15+V17+V18</f>
        <v>10143.391901041945</v>
      </c>
      <c r="W13" s="15">
        <f t="shared" ref="W13:W15" si="34">+U13-V13</f>
        <v>281.54463656806365</v>
      </c>
      <c r="X13" s="15">
        <f t="shared" ref="X13" si="35">+X14+X15+Z16+X17+X18</f>
        <v>10774.744806774634</v>
      </c>
      <c r="Y13" s="15">
        <f t="shared" ref="Y13" si="36">+Y14+Y15+Y17+Y18</f>
        <v>11710.131256265915</v>
      </c>
      <c r="Z13" s="15">
        <f t="shared" ref="Z13:Z15" si="37">+X13-Y13</f>
        <v>-935.38644949128138</v>
      </c>
      <c r="AA13" s="15">
        <f t="shared" ref="AA13" si="38">+AA14+AA15+AC16+AA17+AA18</f>
        <v>11852.683382056877</v>
      </c>
      <c r="AB13" s="15">
        <f t="shared" ref="AB13" si="39">+AB14+AB15+AB17+AB18</f>
        <v>11948.014983535548</v>
      </c>
      <c r="AC13" s="15">
        <f t="shared" ref="AC13:AC15" si="40">+AA13-AB13</f>
        <v>-95.331601478670564</v>
      </c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8.75" customHeight="1" x14ac:dyDescent="0.25">
      <c r="A14" s="16" t="s">
        <v>34</v>
      </c>
      <c r="B14" s="17" t="s">
        <v>35</v>
      </c>
      <c r="C14" s="18">
        <v>222.7706935305257</v>
      </c>
      <c r="D14" s="18">
        <v>681.67665916052613</v>
      </c>
      <c r="E14" s="15">
        <f t="shared" si="16"/>
        <v>-458.90596563000042</v>
      </c>
      <c r="F14" s="18">
        <v>712.1633250935372</v>
      </c>
      <c r="G14" s="18">
        <v>935.6504088435388</v>
      </c>
      <c r="H14" s="15">
        <f t="shared" si="19"/>
        <v>-223.4870837500016</v>
      </c>
      <c r="I14" s="18">
        <v>1120.20259665</v>
      </c>
      <c r="J14" s="18">
        <v>1049.3960046700001</v>
      </c>
      <c r="K14" s="15">
        <f t="shared" si="22"/>
        <v>70.806591979999894</v>
      </c>
      <c r="L14" s="18">
        <v>1970.2920846495927</v>
      </c>
      <c r="M14" s="18">
        <v>1280.5719909295924</v>
      </c>
      <c r="N14" s="15">
        <f t="shared" si="25"/>
        <v>689.72009372000025</v>
      </c>
      <c r="O14" s="18">
        <v>2093.6060695783381</v>
      </c>
      <c r="P14" s="18">
        <v>1206.5589141483372</v>
      </c>
      <c r="Q14" s="15">
        <f t="shared" si="28"/>
        <v>887.04715543000088</v>
      </c>
      <c r="R14" s="18">
        <v>1515.5782934400004</v>
      </c>
      <c r="S14" s="18">
        <v>1325.1149654299995</v>
      </c>
      <c r="T14" s="15">
        <f t="shared" si="31"/>
        <v>190.46332801000085</v>
      </c>
      <c r="U14" s="18">
        <v>909.69740207625932</v>
      </c>
      <c r="V14" s="18">
        <v>2013.5773338662568</v>
      </c>
      <c r="W14" s="15">
        <f t="shared" si="34"/>
        <v>-1103.8799317899975</v>
      </c>
      <c r="X14" s="18">
        <v>1095.7990479793225</v>
      </c>
      <c r="Y14" s="18">
        <v>2381.135109399323</v>
      </c>
      <c r="Z14" s="15">
        <f t="shared" si="37"/>
        <v>-1285.3360614200005</v>
      </c>
      <c r="AA14" s="18">
        <v>1752.8600000000044</v>
      </c>
      <c r="AB14" s="18">
        <v>2492.6792763799954</v>
      </c>
      <c r="AC14" s="15">
        <f t="shared" si="40"/>
        <v>-739.81927637999092</v>
      </c>
      <c r="AD14" s="18"/>
      <c r="AE14" s="18"/>
      <c r="AF14" s="15"/>
      <c r="AG14" s="18"/>
      <c r="AH14" s="18"/>
      <c r="AI14" s="15"/>
      <c r="AJ14" s="18"/>
      <c r="AK14" s="18"/>
      <c r="AL14" s="15"/>
    </row>
    <row r="15" spans="1:38" ht="18.75" customHeight="1" x14ac:dyDescent="0.25">
      <c r="A15" s="16" t="s">
        <v>36</v>
      </c>
      <c r="B15" s="17" t="s">
        <v>37</v>
      </c>
      <c r="C15" s="18">
        <v>704.6</v>
      </c>
      <c r="D15" s="18">
        <v>758.4</v>
      </c>
      <c r="E15" s="15">
        <f t="shared" si="16"/>
        <v>-53.799999999999955</v>
      </c>
      <c r="F15" s="18">
        <v>1073.8</v>
      </c>
      <c r="G15" s="18">
        <v>2598.4</v>
      </c>
      <c r="H15" s="15">
        <f t="shared" si="19"/>
        <v>-1524.6000000000001</v>
      </c>
      <c r="I15" s="18">
        <v>1648.0000000000002</v>
      </c>
      <c r="J15" s="18">
        <v>5446.4999999999991</v>
      </c>
      <c r="K15" s="15">
        <f t="shared" si="22"/>
        <v>-3798.4999999999991</v>
      </c>
      <c r="L15" s="18">
        <v>2133.7999999999997</v>
      </c>
      <c r="M15" s="18">
        <v>6117.4</v>
      </c>
      <c r="N15" s="15">
        <f t="shared" si="25"/>
        <v>-3983.6</v>
      </c>
      <c r="O15" s="18">
        <v>2416.1</v>
      </c>
      <c r="P15" s="18">
        <v>7245.7999999999993</v>
      </c>
      <c r="Q15" s="15">
        <f t="shared" si="28"/>
        <v>-4829.6999999999989</v>
      </c>
      <c r="R15" s="18">
        <v>3110.7</v>
      </c>
      <c r="S15" s="18">
        <v>7012.2</v>
      </c>
      <c r="T15" s="15">
        <f t="shared" si="31"/>
        <v>-3901.5</v>
      </c>
      <c r="U15" s="18">
        <v>2792.2</v>
      </c>
      <c r="V15" s="18">
        <v>7843.2</v>
      </c>
      <c r="W15" s="15">
        <f t="shared" si="34"/>
        <v>-5051</v>
      </c>
      <c r="X15" s="18">
        <v>2792.2</v>
      </c>
      <c r="Y15" s="18">
        <v>7843.2</v>
      </c>
      <c r="Z15" s="15">
        <f t="shared" si="37"/>
        <v>-5051</v>
      </c>
      <c r="AA15" s="18">
        <v>3795.5</v>
      </c>
      <c r="AB15" s="18">
        <v>8017.2999999999993</v>
      </c>
      <c r="AC15" s="15">
        <f t="shared" si="40"/>
        <v>-4221.7999999999993</v>
      </c>
      <c r="AD15" s="18"/>
      <c r="AE15" s="18"/>
      <c r="AF15" s="15"/>
      <c r="AG15" s="18"/>
      <c r="AH15" s="18"/>
      <c r="AI15" s="15"/>
      <c r="AJ15" s="18"/>
      <c r="AK15" s="18"/>
      <c r="AL15" s="15"/>
    </row>
    <row r="16" spans="1:38" ht="18.75" customHeight="1" x14ac:dyDescent="0.25">
      <c r="A16" s="16" t="s">
        <v>38</v>
      </c>
      <c r="B16" s="26" t="s">
        <v>39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116.12806368000003</v>
      </c>
      <c r="AA16" s="27"/>
      <c r="AB16" s="27"/>
      <c r="AC16" s="18">
        <v>34.817063680000047</v>
      </c>
      <c r="AD16" s="27"/>
      <c r="AE16" s="27"/>
      <c r="AF16" s="18"/>
      <c r="AG16" s="27"/>
      <c r="AH16" s="27"/>
      <c r="AI16" s="18"/>
      <c r="AJ16" s="27"/>
      <c r="AK16" s="27"/>
      <c r="AL16" s="18"/>
    </row>
    <row r="17" spans="1:38" ht="18.75" customHeight="1" x14ac:dyDescent="0.25">
      <c r="A17" s="16" t="s">
        <v>40</v>
      </c>
      <c r="B17" s="17" t="s">
        <v>41</v>
      </c>
      <c r="C17" s="18">
        <v>-544.7564057895521</v>
      </c>
      <c r="D17" s="18">
        <v>-846.3755975013396</v>
      </c>
      <c r="E17" s="15">
        <f t="shared" si="16"/>
        <v>301.61919171178749</v>
      </c>
      <c r="F17" s="18">
        <v>817.3852925501044</v>
      </c>
      <c r="G17" s="18">
        <v>-427.28564504964652</v>
      </c>
      <c r="H17" s="15">
        <f t="shared" ref="H17:H18" si="41">+F17-G17</f>
        <v>1244.6709375997509</v>
      </c>
      <c r="I17" s="18">
        <v>4082.8638015275037</v>
      </c>
      <c r="J17" s="18">
        <v>1765.8818083628803</v>
      </c>
      <c r="K17" s="15">
        <f t="shared" ref="K17:K18" si="42">+I17-J17</f>
        <v>2316.9819931646234</v>
      </c>
      <c r="L17" s="18">
        <v>3124.8318885890653</v>
      </c>
      <c r="M17" s="18">
        <v>1231.7286148066323</v>
      </c>
      <c r="N17" s="15">
        <f t="shared" ref="N17:N18" si="43">+L17-M17</f>
        <v>1893.103273782433</v>
      </c>
      <c r="O17" s="18">
        <v>3796.8724007406272</v>
      </c>
      <c r="P17" s="18">
        <v>1369.6128328720536</v>
      </c>
      <c r="Q17" s="15">
        <f t="shared" ref="Q17:Q18" si="44">+O17-P17</f>
        <v>2427.2595678685739</v>
      </c>
      <c r="R17" s="18">
        <v>2914.5087507521885</v>
      </c>
      <c r="S17" s="18">
        <v>-285.48230093810474</v>
      </c>
      <c r="T17" s="15">
        <f t="shared" ref="T17:T18" si="45">+R17-S17</f>
        <v>3199.9910516902933</v>
      </c>
      <c r="U17" s="18">
        <v>4297.9100718537493</v>
      </c>
      <c r="V17" s="18">
        <v>286.61456717568763</v>
      </c>
      <c r="W17" s="15">
        <f t="shared" ref="W17:W18" si="46">+U17-V17</f>
        <v>4011.2955046780617</v>
      </c>
      <c r="X17" s="18">
        <v>4486.8176951153118</v>
      </c>
      <c r="Y17" s="18">
        <v>1485.7961468665935</v>
      </c>
      <c r="Z17" s="15">
        <f t="shared" ref="Z17:Z18" si="47">+X17-Y17</f>
        <v>3001.0215482487183</v>
      </c>
      <c r="AA17" s="18">
        <v>3893.6063183768729</v>
      </c>
      <c r="AB17" s="18">
        <v>1438.0357071555545</v>
      </c>
      <c r="AC17" s="15">
        <f t="shared" ref="AC17:AC18" si="48">+AA17-AB17</f>
        <v>2455.5706112213184</v>
      </c>
      <c r="AD17" s="18"/>
      <c r="AE17" s="18"/>
      <c r="AF17" s="15"/>
      <c r="AG17" s="18"/>
      <c r="AH17" s="18"/>
      <c r="AI17" s="15"/>
      <c r="AJ17" s="18"/>
      <c r="AK17" s="18"/>
      <c r="AL17" s="15"/>
    </row>
    <row r="18" spans="1:38" ht="18.75" customHeight="1" x14ac:dyDescent="0.25">
      <c r="A18" s="16" t="s">
        <v>42</v>
      </c>
      <c r="B18" s="17" t="s">
        <v>43</v>
      </c>
      <c r="C18" s="18">
        <v>213.8</v>
      </c>
      <c r="D18" s="27"/>
      <c r="E18" s="15">
        <f t="shared" si="16"/>
        <v>213.8</v>
      </c>
      <c r="F18" s="18">
        <v>613.19999999999993</v>
      </c>
      <c r="G18" s="27"/>
      <c r="H18" s="15">
        <f t="shared" si="41"/>
        <v>613.19999999999993</v>
      </c>
      <c r="I18" s="18">
        <v>1011.6999999999999</v>
      </c>
      <c r="J18" s="27"/>
      <c r="K18" s="15">
        <f t="shared" si="42"/>
        <v>1011.6999999999999</v>
      </c>
      <c r="L18" s="18">
        <v>1470.3999999999999</v>
      </c>
      <c r="M18" s="27"/>
      <c r="N18" s="15">
        <f t="shared" si="43"/>
        <v>1470.3999999999999</v>
      </c>
      <c r="O18" s="18">
        <v>1902.1999999999998</v>
      </c>
      <c r="P18" s="27"/>
      <c r="Q18" s="15">
        <f t="shared" si="44"/>
        <v>1902.1999999999998</v>
      </c>
      <c r="R18" s="18">
        <v>2085</v>
      </c>
      <c r="S18" s="27"/>
      <c r="T18" s="15">
        <f t="shared" si="45"/>
        <v>2085</v>
      </c>
      <c r="U18" s="18">
        <v>2283.8000000000002</v>
      </c>
      <c r="V18" s="27"/>
      <c r="W18" s="15">
        <f t="shared" si="46"/>
        <v>2283.8000000000002</v>
      </c>
      <c r="X18" s="18">
        <v>2283.8000000000002</v>
      </c>
      <c r="Y18" s="27"/>
      <c r="Z18" s="15">
        <f t="shared" si="47"/>
        <v>2283.8000000000002</v>
      </c>
      <c r="AA18" s="18">
        <v>2375.9</v>
      </c>
      <c r="AB18" s="27"/>
      <c r="AC18" s="15">
        <f t="shared" si="48"/>
        <v>2375.9</v>
      </c>
      <c r="AD18" s="18"/>
      <c r="AE18" s="27"/>
      <c r="AF18" s="15"/>
      <c r="AG18" s="18"/>
      <c r="AH18" s="27"/>
      <c r="AI18" s="15"/>
      <c r="AJ18" s="18"/>
      <c r="AK18" s="27"/>
      <c r="AL18" s="15"/>
    </row>
    <row r="19" spans="1:38" ht="18.75" customHeight="1" x14ac:dyDescent="0.25">
      <c r="A19" s="13" t="s">
        <v>44</v>
      </c>
      <c r="B19" s="28" t="s">
        <v>45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533.26224808260781</v>
      </c>
      <c r="O19" s="29"/>
      <c r="P19" s="29"/>
      <c r="Q19" s="30">
        <f>-Q6-Q11+Q13</f>
        <v>922.69422965873889</v>
      </c>
      <c r="R19" s="29"/>
      <c r="S19" s="29"/>
      <c r="T19" s="30">
        <f>-T6-T11+T13</f>
        <v>1503.3742233902967</v>
      </c>
      <c r="U19" s="29"/>
      <c r="V19" s="29"/>
      <c r="W19" s="30">
        <f>-W6-W11+W13</f>
        <v>270.34101582808671</v>
      </c>
      <c r="X19" s="29"/>
      <c r="Y19" s="29"/>
      <c r="Z19" s="30">
        <f>-Z6-Z11+Z13</f>
        <v>-762.08178298126393</v>
      </c>
      <c r="AA19" s="29"/>
      <c r="AB19" s="29"/>
      <c r="AC19" s="30">
        <f>-AC6-AC11+AC13</f>
        <v>401.60307765635446</v>
      </c>
      <c r="AD19" s="29"/>
      <c r="AE19" s="29"/>
      <c r="AF19" s="30"/>
      <c r="AG19" s="29"/>
      <c r="AH19" s="29"/>
      <c r="AI19" s="30"/>
      <c r="AJ19" s="29"/>
      <c r="AK19" s="29"/>
      <c r="AL19" s="30"/>
    </row>
    <row r="20" spans="1:38" s="31" customFormat="1" ht="20.25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0.25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0.25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0.25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0.25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0.25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0.25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0.25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0.25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0.25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0.25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0.25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0.25" x14ac:dyDescent="0.3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0.25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0.25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0.25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0.25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0.25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0.25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0.25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0.25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0.25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0.25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0.25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0.25" x14ac:dyDescent="0.3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0.25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0.25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0.25" x14ac:dyDescent="0.3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0.25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0.25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0.25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0.25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0.25" x14ac:dyDescent="0.3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0.25" x14ac:dyDescent="0.3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0.25" x14ac:dyDescent="0.3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0.25" x14ac:dyDescent="0.3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0.25" x14ac:dyDescent="0.3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0.25" x14ac:dyDescent="0.3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0.25" x14ac:dyDescent="0.3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0.25" x14ac:dyDescent="0.3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0.25" x14ac:dyDescent="0.3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0.25" x14ac:dyDescent="0.3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0.25" x14ac:dyDescent="0.3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0.25" x14ac:dyDescent="0.3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0.25" x14ac:dyDescent="0.3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9" s="31" customFormat="1" ht="20.25" x14ac:dyDescent="0.3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9" s="31" customFormat="1" ht="20.25" x14ac:dyDescent="0.3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9" ht="20.25" x14ac:dyDescent="0.3">
      <c r="B67" s="32"/>
    </row>
    <row r="68" spans="1:39" ht="20.25" x14ac:dyDescent="0.3">
      <c r="B68" s="32"/>
    </row>
    <row r="69" spans="1:39" ht="20.25" x14ac:dyDescent="0.3">
      <c r="B69" s="32"/>
    </row>
    <row r="70" spans="1:39" ht="20.25" x14ac:dyDescent="0.3">
      <c r="B70" s="32"/>
    </row>
    <row r="71" spans="1:39" ht="20.25" x14ac:dyDescent="0.3">
      <c r="B71" s="32"/>
    </row>
    <row r="72" spans="1:39" ht="20.25" x14ac:dyDescent="0.3">
      <c r="B72" s="32"/>
    </row>
    <row r="73" spans="1:39" ht="20.25" x14ac:dyDescent="0.3">
      <c r="B73" s="32"/>
    </row>
    <row r="74" spans="1:39" ht="20.25" x14ac:dyDescent="0.3">
      <c r="B74" s="32"/>
    </row>
    <row r="75" spans="1:39" ht="20.25" x14ac:dyDescent="0.3">
      <c r="B75" s="32"/>
    </row>
    <row r="76" spans="1:39" ht="20.25" x14ac:dyDescent="0.3">
      <c r="B76" s="32"/>
    </row>
    <row r="77" spans="1:39" ht="20.25" x14ac:dyDescent="0.3">
      <c r="B77" s="32"/>
    </row>
    <row r="78" spans="1:39" s="2" customFormat="1" ht="20.25" x14ac:dyDescent="0.3">
      <c r="A78" s="1"/>
      <c r="B78" s="32"/>
      <c r="AM78" s="1"/>
    </row>
    <row r="79" spans="1:39" s="2" customFormat="1" ht="20.25" x14ac:dyDescent="0.3">
      <c r="A79" s="1"/>
      <c r="B79" s="32"/>
      <c r="AM79" s="1"/>
    </row>
    <row r="80" spans="1:39" s="2" customFormat="1" ht="20.25" x14ac:dyDescent="0.3">
      <c r="A80" s="1"/>
      <c r="B80" s="32"/>
      <c r="AM80" s="1"/>
    </row>
    <row r="81" spans="1:39" s="2" customFormat="1" ht="20.25" x14ac:dyDescent="0.3">
      <c r="A81" s="1"/>
      <c r="B81" s="32"/>
      <c r="AM81" s="1"/>
    </row>
    <row r="82" spans="1:39" s="2" customFormat="1" ht="20.25" x14ac:dyDescent="0.3">
      <c r="A82" s="1"/>
      <c r="B82" s="32"/>
      <c r="AM82" s="1"/>
    </row>
    <row r="83" spans="1:39" s="2" customFormat="1" ht="20.25" x14ac:dyDescent="0.3">
      <c r="A83" s="1"/>
      <c r="B83" s="32"/>
      <c r="AM83" s="1"/>
    </row>
    <row r="84" spans="1:39" s="2" customFormat="1" ht="20.25" x14ac:dyDescent="0.3">
      <c r="A84" s="1"/>
      <c r="B84" s="32"/>
      <c r="AM84" s="1"/>
    </row>
    <row r="85" spans="1:39" s="2" customFormat="1" ht="20.25" x14ac:dyDescent="0.3">
      <c r="A85" s="1"/>
      <c r="B85" s="32"/>
      <c r="AM85" s="1"/>
    </row>
    <row r="86" spans="1:39" s="2" customFormat="1" ht="20.25" x14ac:dyDescent="0.3">
      <c r="A86" s="1"/>
      <c r="B86" s="32"/>
      <c r="AM86" s="1"/>
    </row>
    <row r="209" spans="2:2" s="2" customFormat="1" x14ac:dyDescent="0.2">
      <c r="B209" s="1"/>
    </row>
    <row r="228" spans="2:2" s="2" customFormat="1" x14ac:dyDescent="0.2">
      <c r="B228" s="1"/>
    </row>
  </sheetData>
  <conditionalFormatting sqref="B20:B65404">
    <cfRule type="duplicateValues" dxfId="432" priority="433" stopIfTrue="1"/>
  </conditionalFormatting>
  <conditionalFormatting sqref="C12">
    <cfRule type="duplicateValues" dxfId="419" priority="419" stopIfTrue="1"/>
    <cfRule type="duplicateValues" dxfId="418" priority="420" stopIfTrue="1"/>
  </conditionalFormatting>
  <conditionalFormatting sqref="D12">
    <cfRule type="duplicateValues" dxfId="417" priority="417" stopIfTrue="1"/>
    <cfRule type="duplicateValues" dxfId="416" priority="418" stopIfTrue="1"/>
  </conditionalFormatting>
  <conditionalFormatting sqref="E12">
    <cfRule type="duplicateValues" dxfId="415" priority="415" stopIfTrue="1"/>
    <cfRule type="duplicateValues" dxfId="414" priority="416" stopIfTrue="1"/>
  </conditionalFormatting>
  <conditionalFormatting sqref="C12">
    <cfRule type="duplicateValues" dxfId="413" priority="413" stopIfTrue="1"/>
    <cfRule type="duplicateValues" dxfId="412" priority="414" stopIfTrue="1"/>
  </conditionalFormatting>
  <conditionalFormatting sqref="D12">
    <cfRule type="duplicateValues" dxfId="411" priority="411" stopIfTrue="1"/>
    <cfRule type="duplicateValues" dxfId="410" priority="412" stopIfTrue="1"/>
  </conditionalFormatting>
  <conditionalFormatting sqref="E12">
    <cfRule type="duplicateValues" dxfId="409" priority="409" stopIfTrue="1"/>
    <cfRule type="duplicateValues" dxfId="408" priority="410" stopIfTrue="1"/>
  </conditionalFormatting>
  <conditionalFormatting sqref="F12">
    <cfRule type="duplicateValues" dxfId="407" priority="407" stopIfTrue="1"/>
    <cfRule type="duplicateValues" dxfId="406" priority="408" stopIfTrue="1"/>
  </conditionalFormatting>
  <conditionalFormatting sqref="G12">
    <cfRule type="duplicateValues" dxfId="405" priority="405" stopIfTrue="1"/>
    <cfRule type="duplicateValues" dxfId="404" priority="406" stopIfTrue="1"/>
  </conditionalFormatting>
  <conditionalFormatting sqref="H12">
    <cfRule type="duplicateValues" dxfId="403" priority="403" stopIfTrue="1"/>
    <cfRule type="duplicateValues" dxfId="402" priority="404" stopIfTrue="1"/>
  </conditionalFormatting>
  <conditionalFormatting sqref="F12">
    <cfRule type="duplicateValues" dxfId="401" priority="401" stopIfTrue="1"/>
    <cfRule type="duplicateValues" dxfId="400" priority="402" stopIfTrue="1"/>
  </conditionalFormatting>
  <conditionalFormatting sqref="G12">
    <cfRule type="duplicateValues" dxfId="399" priority="399" stopIfTrue="1"/>
    <cfRule type="duplicateValues" dxfId="398" priority="400" stopIfTrue="1"/>
  </conditionalFormatting>
  <conditionalFormatting sqref="H12">
    <cfRule type="duplicateValues" dxfId="397" priority="397" stopIfTrue="1"/>
    <cfRule type="duplicateValues" dxfId="396" priority="398" stopIfTrue="1"/>
  </conditionalFormatting>
  <conditionalFormatting sqref="I12">
    <cfRule type="duplicateValues" dxfId="395" priority="395" stopIfTrue="1"/>
    <cfRule type="duplicateValues" dxfId="394" priority="396" stopIfTrue="1"/>
  </conditionalFormatting>
  <conditionalFormatting sqref="J12">
    <cfRule type="duplicateValues" dxfId="393" priority="393" stopIfTrue="1"/>
    <cfRule type="duplicateValues" dxfId="392" priority="394" stopIfTrue="1"/>
  </conditionalFormatting>
  <conditionalFormatting sqref="K12">
    <cfRule type="duplicateValues" dxfId="391" priority="391" stopIfTrue="1"/>
    <cfRule type="duplicateValues" dxfId="390" priority="392" stopIfTrue="1"/>
  </conditionalFormatting>
  <conditionalFormatting sqref="I12">
    <cfRule type="duplicateValues" dxfId="389" priority="389" stopIfTrue="1"/>
    <cfRule type="duplicateValues" dxfId="388" priority="390" stopIfTrue="1"/>
  </conditionalFormatting>
  <conditionalFormatting sqref="J12">
    <cfRule type="duplicateValues" dxfId="387" priority="387" stopIfTrue="1"/>
    <cfRule type="duplicateValues" dxfId="386" priority="388" stopIfTrue="1"/>
  </conditionalFormatting>
  <conditionalFormatting sqref="K12">
    <cfRule type="duplicateValues" dxfId="385" priority="385" stopIfTrue="1"/>
    <cfRule type="duplicateValues" dxfId="384" priority="386" stopIfTrue="1"/>
  </conditionalFormatting>
  <conditionalFormatting sqref="L12">
    <cfRule type="duplicateValues" dxfId="383" priority="383" stopIfTrue="1"/>
    <cfRule type="duplicateValues" dxfId="382" priority="384" stopIfTrue="1"/>
  </conditionalFormatting>
  <conditionalFormatting sqref="M12">
    <cfRule type="duplicateValues" dxfId="381" priority="381" stopIfTrue="1"/>
    <cfRule type="duplicateValues" dxfId="380" priority="382" stopIfTrue="1"/>
  </conditionalFormatting>
  <conditionalFormatting sqref="N12">
    <cfRule type="duplicateValues" dxfId="379" priority="379" stopIfTrue="1"/>
    <cfRule type="duplicateValues" dxfId="378" priority="380" stopIfTrue="1"/>
  </conditionalFormatting>
  <conditionalFormatting sqref="L12">
    <cfRule type="duplicateValues" dxfId="377" priority="377" stopIfTrue="1"/>
    <cfRule type="duplicateValues" dxfId="376" priority="378" stopIfTrue="1"/>
  </conditionalFormatting>
  <conditionalFormatting sqref="M12">
    <cfRule type="duplicateValues" dxfId="375" priority="375" stopIfTrue="1"/>
    <cfRule type="duplicateValues" dxfId="374" priority="376" stopIfTrue="1"/>
  </conditionalFormatting>
  <conditionalFormatting sqref="N12">
    <cfRule type="duplicateValues" dxfId="373" priority="373" stopIfTrue="1"/>
    <cfRule type="duplicateValues" dxfId="372" priority="374" stopIfTrue="1"/>
  </conditionalFormatting>
  <conditionalFormatting sqref="O12">
    <cfRule type="duplicateValues" dxfId="371" priority="371" stopIfTrue="1"/>
    <cfRule type="duplicateValues" dxfId="370" priority="372" stopIfTrue="1"/>
  </conditionalFormatting>
  <conditionalFormatting sqref="P12">
    <cfRule type="duplicateValues" dxfId="369" priority="369" stopIfTrue="1"/>
    <cfRule type="duplicateValues" dxfId="368" priority="370" stopIfTrue="1"/>
  </conditionalFormatting>
  <conditionalFormatting sqref="Q12">
    <cfRule type="duplicateValues" dxfId="367" priority="367" stopIfTrue="1"/>
    <cfRule type="duplicateValues" dxfId="366" priority="368" stopIfTrue="1"/>
  </conditionalFormatting>
  <conditionalFormatting sqref="O12">
    <cfRule type="duplicateValues" dxfId="365" priority="365" stopIfTrue="1"/>
    <cfRule type="duplicateValues" dxfId="364" priority="366" stopIfTrue="1"/>
  </conditionalFormatting>
  <conditionalFormatting sqref="P12">
    <cfRule type="duplicateValues" dxfId="363" priority="363" stopIfTrue="1"/>
    <cfRule type="duplicateValues" dxfId="362" priority="364" stopIfTrue="1"/>
  </conditionalFormatting>
  <conditionalFormatting sqref="Q12">
    <cfRule type="duplicateValues" dxfId="361" priority="361" stopIfTrue="1"/>
    <cfRule type="duplicateValues" dxfId="360" priority="362" stopIfTrue="1"/>
  </conditionalFormatting>
  <conditionalFormatting sqref="R12">
    <cfRule type="duplicateValues" dxfId="359" priority="359" stopIfTrue="1"/>
    <cfRule type="duplicateValues" dxfId="358" priority="360" stopIfTrue="1"/>
  </conditionalFormatting>
  <conditionalFormatting sqref="S12">
    <cfRule type="duplicateValues" dxfId="357" priority="357" stopIfTrue="1"/>
    <cfRule type="duplicateValues" dxfId="356" priority="358" stopIfTrue="1"/>
  </conditionalFormatting>
  <conditionalFormatting sqref="T12">
    <cfRule type="duplicateValues" dxfId="355" priority="355" stopIfTrue="1"/>
    <cfRule type="duplicateValues" dxfId="354" priority="356" stopIfTrue="1"/>
  </conditionalFormatting>
  <conditionalFormatting sqref="R12">
    <cfRule type="duplicateValues" dxfId="353" priority="353" stopIfTrue="1"/>
    <cfRule type="duplicateValues" dxfId="352" priority="354" stopIfTrue="1"/>
  </conditionalFormatting>
  <conditionalFormatting sqref="S12">
    <cfRule type="duplicateValues" dxfId="351" priority="351" stopIfTrue="1"/>
    <cfRule type="duplicateValues" dxfId="350" priority="352" stopIfTrue="1"/>
  </conditionalFormatting>
  <conditionalFormatting sqref="T12">
    <cfRule type="duplicateValues" dxfId="349" priority="349" stopIfTrue="1"/>
    <cfRule type="duplicateValues" dxfId="348" priority="350" stopIfTrue="1"/>
  </conditionalFormatting>
  <conditionalFormatting sqref="U12">
    <cfRule type="duplicateValues" dxfId="347" priority="347" stopIfTrue="1"/>
    <cfRule type="duplicateValues" dxfId="346" priority="348" stopIfTrue="1"/>
  </conditionalFormatting>
  <conditionalFormatting sqref="V12">
    <cfRule type="duplicateValues" dxfId="345" priority="345" stopIfTrue="1"/>
    <cfRule type="duplicateValues" dxfId="344" priority="346" stopIfTrue="1"/>
  </conditionalFormatting>
  <conditionalFormatting sqref="W12">
    <cfRule type="duplicateValues" dxfId="343" priority="343" stopIfTrue="1"/>
    <cfRule type="duplicateValues" dxfId="342" priority="344" stopIfTrue="1"/>
  </conditionalFormatting>
  <conditionalFormatting sqref="U12">
    <cfRule type="duplicateValues" dxfId="341" priority="341" stopIfTrue="1"/>
    <cfRule type="duplicateValues" dxfId="340" priority="342" stopIfTrue="1"/>
  </conditionalFormatting>
  <conditionalFormatting sqref="V12">
    <cfRule type="duplicateValues" dxfId="339" priority="339" stopIfTrue="1"/>
    <cfRule type="duplicateValues" dxfId="338" priority="340" stopIfTrue="1"/>
  </conditionalFormatting>
  <conditionalFormatting sqref="W12">
    <cfRule type="duplicateValues" dxfId="337" priority="337" stopIfTrue="1"/>
    <cfRule type="duplicateValues" dxfId="336" priority="338" stopIfTrue="1"/>
  </conditionalFormatting>
  <conditionalFormatting sqref="X12">
    <cfRule type="duplicateValues" dxfId="335" priority="335" stopIfTrue="1"/>
    <cfRule type="duplicateValues" dxfId="334" priority="336" stopIfTrue="1"/>
  </conditionalFormatting>
  <conditionalFormatting sqref="Y12">
    <cfRule type="duplicateValues" dxfId="333" priority="333" stopIfTrue="1"/>
    <cfRule type="duplicateValues" dxfId="332" priority="334" stopIfTrue="1"/>
  </conditionalFormatting>
  <conditionalFormatting sqref="Z12">
    <cfRule type="duplicateValues" dxfId="331" priority="331" stopIfTrue="1"/>
    <cfRule type="duplicateValues" dxfId="330" priority="332" stopIfTrue="1"/>
  </conditionalFormatting>
  <conditionalFormatting sqref="X12">
    <cfRule type="duplicateValues" dxfId="329" priority="329" stopIfTrue="1"/>
    <cfRule type="duplicateValues" dxfId="328" priority="330" stopIfTrue="1"/>
  </conditionalFormatting>
  <conditionalFormatting sqref="Y12">
    <cfRule type="duplicateValues" dxfId="327" priority="327" stopIfTrue="1"/>
    <cfRule type="duplicateValues" dxfId="326" priority="328" stopIfTrue="1"/>
  </conditionalFormatting>
  <conditionalFormatting sqref="Z12">
    <cfRule type="duplicateValues" dxfId="325" priority="325" stopIfTrue="1"/>
    <cfRule type="duplicateValues" dxfId="324" priority="326" stopIfTrue="1"/>
  </conditionalFormatting>
  <conditionalFormatting sqref="AA12">
    <cfRule type="duplicateValues" dxfId="323" priority="323" stopIfTrue="1"/>
    <cfRule type="duplicateValues" dxfId="322" priority="324" stopIfTrue="1"/>
  </conditionalFormatting>
  <conditionalFormatting sqref="AB12">
    <cfRule type="duplicateValues" dxfId="321" priority="321" stopIfTrue="1"/>
    <cfRule type="duplicateValues" dxfId="320" priority="322" stopIfTrue="1"/>
  </conditionalFormatting>
  <conditionalFormatting sqref="AC12">
    <cfRule type="duplicateValues" dxfId="319" priority="319" stopIfTrue="1"/>
    <cfRule type="duplicateValues" dxfId="318" priority="320" stopIfTrue="1"/>
  </conditionalFormatting>
  <conditionalFormatting sqref="AA12">
    <cfRule type="duplicateValues" dxfId="317" priority="317" stopIfTrue="1"/>
    <cfRule type="duplicateValues" dxfId="316" priority="318" stopIfTrue="1"/>
  </conditionalFormatting>
  <conditionalFormatting sqref="AB12">
    <cfRule type="duplicateValues" dxfId="315" priority="315" stopIfTrue="1"/>
    <cfRule type="duplicateValues" dxfId="314" priority="316" stopIfTrue="1"/>
  </conditionalFormatting>
  <conditionalFormatting sqref="AC12">
    <cfRule type="duplicateValues" dxfId="313" priority="313" stopIfTrue="1"/>
    <cfRule type="duplicateValues" dxfId="312" priority="314" stopIfTrue="1"/>
  </conditionalFormatting>
  <conditionalFormatting sqref="AD12">
    <cfRule type="duplicateValues" dxfId="311" priority="311" stopIfTrue="1"/>
    <cfRule type="duplicateValues" dxfId="310" priority="312" stopIfTrue="1"/>
  </conditionalFormatting>
  <conditionalFormatting sqref="AE12">
    <cfRule type="duplicateValues" dxfId="309" priority="309" stopIfTrue="1"/>
    <cfRule type="duplicateValues" dxfId="308" priority="310" stopIfTrue="1"/>
  </conditionalFormatting>
  <conditionalFormatting sqref="AF12">
    <cfRule type="duplicateValues" dxfId="307" priority="307" stopIfTrue="1"/>
    <cfRule type="duplicateValues" dxfId="306" priority="308" stopIfTrue="1"/>
  </conditionalFormatting>
  <conditionalFormatting sqref="AD12">
    <cfRule type="duplicateValues" dxfId="305" priority="305" stopIfTrue="1"/>
    <cfRule type="duplicateValues" dxfId="304" priority="306" stopIfTrue="1"/>
  </conditionalFormatting>
  <conditionalFormatting sqref="AE12">
    <cfRule type="duplicateValues" dxfId="303" priority="303" stopIfTrue="1"/>
    <cfRule type="duplicateValues" dxfId="302" priority="304" stopIfTrue="1"/>
  </conditionalFormatting>
  <conditionalFormatting sqref="AF12">
    <cfRule type="duplicateValues" dxfId="301" priority="301" stopIfTrue="1"/>
    <cfRule type="duplicateValues" dxfId="300" priority="302" stopIfTrue="1"/>
  </conditionalFormatting>
  <conditionalFormatting sqref="AG12">
    <cfRule type="duplicateValues" dxfId="299" priority="299" stopIfTrue="1"/>
    <cfRule type="duplicateValues" dxfId="298" priority="300" stopIfTrue="1"/>
  </conditionalFormatting>
  <conditionalFormatting sqref="AH12">
    <cfRule type="duplicateValues" dxfId="297" priority="297" stopIfTrue="1"/>
    <cfRule type="duplicateValues" dxfId="296" priority="298" stopIfTrue="1"/>
  </conditionalFormatting>
  <conditionalFormatting sqref="AI12">
    <cfRule type="duplicateValues" dxfId="295" priority="295" stopIfTrue="1"/>
    <cfRule type="duplicateValues" dxfId="294" priority="296" stopIfTrue="1"/>
  </conditionalFormatting>
  <conditionalFormatting sqref="AG12">
    <cfRule type="duplicateValues" dxfId="293" priority="293" stopIfTrue="1"/>
    <cfRule type="duplicateValues" dxfId="292" priority="294" stopIfTrue="1"/>
  </conditionalFormatting>
  <conditionalFormatting sqref="AH12">
    <cfRule type="duplicateValues" dxfId="291" priority="291" stopIfTrue="1"/>
    <cfRule type="duplicateValues" dxfId="290" priority="292" stopIfTrue="1"/>
  </conditionalFormatting>
  <conditionalFormatting sqref="AI12">
    <cfRule type="duplicateValues" dxfId="289" priority="289" stopIfTrue="1"/>
    <cfRule type="duplicateValues" dxfId="288" priority="290" stopIfTrue="1"/>
  </conditionalFormatting>
  <conditionalFormatting sqref="AJ12">
    <cfRule type="duplicateValues" dxfId="287" priority="287" stopIfTrue="1"/>
    <cfRule type="duplicateValues" dxfId="286" priority="288" stopIfTrue="1"/>
  </conditionalFormatting>
  <conditionalFormatting sqref="AK12">
    <cfRule type="duplicateValues" dxfId="285" priority="285" stopIfTrue="1"/>
    <cfRule type="duplicateValues" dxfId="284" priority="286" stopIfTrue="1"/>
  </conditionalFormatting>
  <conditionalFormatting sqref="AL12">
    <cfRule type="duplicateValues" dxfId="283" priority="283" stopIfTrue="1"/>
    <cfRule type="duplicateValues" dxfId="282" priority="284" stopIfTrue="1"/>
  </conditionalFormatting>
  <conditionalFormatting sqref="AJ12">
    <cfRule type="duplicateValues" dxfId="281" priority="281" stopIfTrue="1"/>
    <cfRule type="duplicateValues" dxfId="280" priority="282" stopIfTrue="1"/>
  </conditionalFormatting>
  <conditionalFormatting sqref="AK12">
    <cfRule type="duplicateValues" dxfId="279" priority="279" stopIfTrue="1"/>
    <cfRule type="duplicateValues" dxfId="278" priority="280" stopIfTrue="1"/>
  </conditionalFormatting>
  <conditionalFormatting sqref="AL12">
    <cfRule type="duplicateValues" dxfId="277" priority="277" stopIfTrue="1"/>
    <cfRule type="duplicateValues" dxfId="276" priority="278" stopIfTrue="1"/>
  </conditionalFormatting>
  <conditionalFormatting sqref="C5">
    <cfRule type="duplicateValues" dxfId="143" priority="73" stopIfTrue="1"/>
    <cfRule type="duplicateValues" dxfId="142" priority="74" stopIfTrue="1"/>
  </conditionalFormatting>
  <conditionalFormatting sqref="D5">
    <cfRule type="duplicateValues" dxfId="141" priority="75" stopIfTrue="1"/>
    <cfRule type="duplicateValues" dxfId="140" priority="76" stopIfTrue="1"/>
  </conditionalFormatting>
  <conditionalFormatting sqref="E5">
    <cfRule type="duplicateValues" dxfId="139" priority="77" stopIfTrue="1"/>
    <cfRule type="duplicateValues" dxfId="138" priority="78" stopIfTrue="1"/>
  </conditionalFormatting>
  <conditionalFormatting sqref="F5">
    <cfRule type="duplicateValues" dxfId="137" priority="79" stopIfTrue="1"/>
    <cfRule type="duplicateValues" dxfId="136" priority="80" stopIfTrue="1"/>
  </conditionalFormatting>
  <conditionalFormatting sqref="G5">
    <cfRule type="duplicateValues" dxfId="135" priority="81" stopIfTrue="1"/>
    <cfRule type="duplicateValues" dxfId="134" priority="82" stopIfTrue="1"/>
  </conditionalFormatting>
  <conditionalFormatting sqref="H5">
    <cfRule type="duplicateValues" dxfId="133" priority="83" stopIfTrue="1"/>
    <cfRule type="duplicateValues" dxfId="132" priority="84" stopIfTrue="1"/>
  </conditionalFormatting>
  <conditionalFormatting sqref="I5">
    <cfRule type="duplicateValues" dxfId="131" priority="85" stopIfTrue="1"/>
    <cfRule type="duplicateValues" dxfId="130" priority="86" stopIfTrue="1"/>
  </conditionalFormatting>
  <conditionalFormatting sqref="J5">
    <cfRule type="duplicateValues" dxfId="129" priority="87" stopIfTrue="1"/>
    <cfRule type="duplicateValues" dxfId="128" priority="88" stopIfTrue="1"/>
  </conditionalFormatting>
  <conditionalFormatting sqref="K5">
    <cfRule type="duplicateValues" dxfId="127" priority="89" stopIfTrue="1"/>
    <cfRule type="duplicateValues" dxfId="126" priority="90" stopIfTrue="1"/>
  </conditionalFormatting>
  <conditionalFormatting sqref="L5">
    <cfRule type="duplicateValues" dxfId="125" priority="91" stopIfTrue="1"/>
    <cfRule type="duplicateValues" dxfId="124" priority="92" stopIfTrue="1"/>
  </conditionalFormatting>
  <conditionalFormatting sqref="M5">
    <cfRule type="duplicateValues" dxfId="123" priority="93" stopIfTrue="1"/>
    <cfRule type="duplicateValues" dxfId="122" priority="94" stopIfTrue="1"/>
  </conditionalFormatting>
  <conditionalFormatting sqref="N5">
    <cfRule type="duplicateValues" dxfId="121" priority="95" stopIfTrue="1"/>
    <cfRule type="duplicateValues" dxfId="120" priority="96" stopIfTrue="1"/>
  </conditionalFormatting>
  <conditionalFormatting sqref="O5">
    <cfRule type="duplicateValues" dxfId="119" priority="97" stopIfTrue="1"/>
    <cfRule type="duplicateValues" dxfId="118" priority="98" stopIfTrue="1"/>
  </conditionalFormatting>
  <conditionalFormatting sqref="P5">
    <cfRule type="duplicateValues" dxfId="117" priority="99" stopIfTrue="1"/>
    <cfRule type="duplicateValues" dxfId="116" priority="100" stopIfTrue="1"/>
  </conditionalFormatting>
  <conditionalFormatting sqref="Q5">
    <cfRule type="duplicateValues" dxfId="115" priority="101" stopIfTrue="1"/>
    <cfRule type="duplicateValues" dxfId="114" priority="102" stopIfTrue="1"/>
  </conditionalFormatting>
  <conditionalFormatting sqref="R5">
    <cfRule type="duplicateValues" dxfId="113" priority="103" stopIfTrue="1"/>
    <cfRule type="duplicateValues" dxfId="112" priority="104" stopIfTrue="1"/>
  </conditionalFormatting>
  <conditionalFormatting sqref="S5">
    <cfRule type="duplicateValues" dxfId="111" priority="105" stopIfTrue="1"/>
    <cfRule type="duplicateValues" dxfId="110" priority="106" stopIfTrue="1"/>
  </conditionalFormatting>
  <conditionalFormatting sqref="T5">
    <cfRule type="duplicateValues" dxfId="109" priority="107" stopIfTrue="1"/>
    <cfRule type="duplicateValues" dxfId="108" priority="108" stopIfTrue="1"/>
  </conditionalFormatting>
  <conditionalFormatting sqref="U5">
    <cfRule type="duplicateValues" dxfId="107" priority="109" stopIfTrue="1"/>
    <cfRule type="duplicateValues" dxfId="106" priority="110" stopIfTrue="1"/>
  </conditionalFormatting>
  <conditionalFormatting sqref="V5">
    <cfRule type="duplicateValues" dxfId="105" priority="111" stopIfTrue="1"/>
    <cfRule type="duplicateValues" dxfId="104" priority="112" stopIfTrue="1"/>
  </conditionalFormatting>
  <conditionalFormatting sqref="W5">
    <cfRule type="duplicateValues" dxfId="103" priority="113" stopIfTrue="1"/>
    <cfRule type="duplicateValues" dxfId="102" priority="114" stopIfTrue="1"/>
  </conditionalFormatting>
  <conditionalFormatting sqref="X5">
    <cfRule type="duplicateValues" dxfId="101" priority="115" stopIfTrue="1"/>
    <cfRule type="duplicateValues" dxfId="100" priority="116" stopIfTrue="1"/>
  </conditionalFormatting>
  <conditionalFormatting sqref="Y5">
    <cfRule type="duplicateValues" dxfId="99" priority="117" stopIfTrue="1"/>
    <cfRule type="duplicateValues" dxfId="98" priority="118" stopIfTrue="1"/>
  </conditionalFormatting>
  <conditionalFormatting sqref="Z5">
    <cfRule type="duplicateValues" dxfId="97" priority="119" stopIfTrue="1"/>
    <cfRule type="duplicateValues" dxfId="96" priority="120" stopIfTrue="1"/>
  </conditionalFormatting>
  <conditionalFormatting sqref="AA5">
    <cfRule type="duplicateValues" dxfId="95" priority="121" stopIfTrue="1"/>
    <cfRule type="duplicateValues" dxfId="94" priority="122" stopIfTrue="1"/>
  </conditionalFormatting>
  <conditionalFormatting sqref="AB5">
    <cfRule type="duplicateValues" dxfId="93" priority="123" stopIfTrue="1"/>
    <cfRule type="duplicateValues" dxfId="92" priority="124" stopIfTrue="1"/>
  </conditionalFormatting>
  <conditionalFormatting sqref="AC5">
    <cfRule type="duplicateValues" dxfId="91" priority="125" stopIfTrue="1"/>
    <cfRule type="duplicateValues" dxfId="90" priority="126" stopIfTrue="1"/>
  </conditionalFormatting>
  <conditionalFormatting sqref="AD5">
    <cfRule type="duplicateValues" dxfId="89" priority="127" stopIfTrue="1"/>
    <cfRule type="duplicateValues" dxfId="88" priority="128" stopIfTrue="1"/>
  </conditionalFormatting>
  <conditionalFormatting sqref="AE5">
    <cfRule type="duplicateValues" dxfId="87" priority="129" stopIfTrue="1"/>
    <cfRule type="duplicateValues" dxfId="86" priority="130" stopIfTrue="1"/>
  </conditionalFormatting>
  <conditionalFormatting sqref="AF5">
    <cfRule type="duplicateValues" dxfId="85" priority="131" stopIfTrue="1"/>
    <cfRule type="duplicateValues" dxfId="84" priority="132" stopIfTrue="1"/>
  </conditionalFormatting>
  <conditionalFormatting sqref="AG5">
    <cfRule type="duplicateValues" dxfId="83" priority="133" stopIfTrue="1"/>
    <cfRule type="duplicateValues" dxfId="82" priority="134" stopIfTrue="1"/>
  </conditionalFormatting>
  <conditionalFormatting sqref="AH5">
    <cfRule type="duplicateValues" dxfId="81" priority="135" stopIfTrue="1"/>
    <cfRule type="duplicateValues" dxfId="80" priority="136" stopIfTrue="1"/>
  </conditionalFormatting>
  <conditionalFormatting sqref="AI5">
    <cfRule type="duplicateValues" dxfId="79" priority="137" stopIfTrue="1"/>
    <cfRule type="duplicateValues" dxfId="78" priority="138" stopIfTrue="1"/>
  </conditionalFormatting>
  <conditionalFormatting sqref="AJ5">
    <cfRule type="duplicateValues" dxfId="77" priority="139" stopIfTrue="1"/>
    <cfRule type="duplicateValues" dxfId="76" priority="140" stopIfTrue="1"/>
  </conditionalFormatting>
  <conditionalFormatting sqref="AK5">
    <cfRule type="duplicateValues" dxfId="75" priority="141" stopIfTrue="1"/>
    <cfRule type="duplicateValues" dxfId="74" priority="142" stopIfTrue="1"/>
  </conditionalFormatting>
  <conditionalFormatting sqref="AL5">
    <cfRule type="duplicateValues" dxfId="73" priority="143" stopIfTrue="1"/>
    <cfRule type="duplicateValues" dxfId="72" priority="144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2024-11-18T09:39:26Z</dcterms:created>
  <dcterms:modified xsi:type="dcterms:W3CDTF">2024-11-18T09:40:48Z</dcterms:modified>
</cp:coreProperties>
</file>