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5_NLZ_Nábytok\1_PTK_Nábytok\PTK_final_dv_231023\"/>
    </mc:Choice>
  </mc:AlternateContent>
  <xr:revisionPtr revIDLastSave="0" documentId="13_ncr:1_{0EDA2C9A-FA52-4E63-89EF-3E9EDBC7325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J12" i="2"/>
  <c r="L12" i="2" s="1"/>
  <c r="J24" i="2"/>
  <c r="L24" i="2" s="1"/>
  <c r="J13" i="2"/>
  <c r="J14" i="2"/>
  <c r="L14" i="2" s="1"/>
  <c r="J15" i="2"/>
  <c r="L15" i="2" s="1"/>
  <c r="J16" i="2"/>
  <c r="L16" i="2" s="1"/>
  <c r="J18" i="2"/>
  <c r="L18" i="2" s="1"/>
  <c r="J19" i="2"/>
  <c r="L19" i="2" s="1"/>
  <c r="J21" i="2"/>
  <c r="L21" i="2" s="1"/>
  <c r="J22" i="2"/>
  <c r="L22" i="2" s="1"/>
  <c r="J23" i="2"/>
  <c r="L23" i="2" s="1"/>
  <c r="J25" i="2"/>
  <c r="L25" i="2" s="1"/>
  <c r="J26" i="2"/>
  <c r="L26" i="2" s="1"/>
  <c r="J27" i="2"/>
  <c r="L27" i="2" s="1"/>
  <c r="J29" i="2"/>
  <c r="L29" i="2" s="1"/>
  <c r="J30" i="2"/>
  <c r="L30" i="2" s="1"/>
  <c r="J31" i="2"/>
  <c r="L31" i="2" s="1"/>
  <c r="J32" i="2"/>
  <c r="L32" i="2" s="1"/>
  <c r="J33" i="2"/>
  <c r="L33" i="2" s="1"/>
  <c r="J34" i="2"/>
  <c r="L34" i="2" s="1"/>
  <c r="J35" i="2"/>
  <c r="L35" i="2" s="1"/>
  <c r="J37" i="2"/>
  <c r="L37" i="2" s="1"/>
  <c r="J38" i="2"/>
  <c r="L38" i="2" s="1"/>
  <c r="J39" i="2"/>
  <c r="L39" i="2" s="1"/>
  <c r="J40" i="2"/>
  <c r="L40" i="2" s="1"/>
  <c r="J41" i="2"/>
  <c r="L41" i="2" s="1"/>
  <c r="J42" i="2"/>
  <c r="L42" i="2" s="1"/>
  <c r="J43" i="2"/>
  <c r="L43" i="2" s="1"/>
  <c r="J44" i="2"/>
  <c r="L44" i="2" s="1"/>
  <c r="J45" i="2"/>
  <c r="L45" i="2" s="1"/>
  <c r="J47" i="2"/>
  <c r="L47" i="2" s="1"/>
  <c r="J48" i="2"/>
  <c r="J49" i="2"/>
  <c r="L49" i="2" s="1"/>
  <c r="J50" i="2"/>
  <c r="L50" i="2" s="1"/>
  <c r="J51" i="2"/>
  <c r="L51" i="2" s="1"/>
  <c r="J52" i="2"/>
  <c r="L52" i="2" s="1"/>
  <c r="J53" i="2"/>
  <c r="L53" i="2" s="1"/>
  <c r="J54" i="2" l="1"/>
  <c r="L13" i="2"/>
  <c r="L59" i="2" s="1"/>
</calcChain>
</file>

<file path=xl/sharedStrings.xml><?xml version="1.0" encoding="utf-8"?>
<sst xmlns="http://schemas.openxmlformats.org/spreadsheetml/2006/main" count="110" uniqueCount="94">
  <si>
    <t>Č.</t>
  </si>
  <si>
    <t>PRODUKT</t>
  </si>
  <si>
    <t>2_NP</t>
  </si>
  <si>
    <t>3_NP</t>
  </si>
  <si>
    <t>4_NP</t>
  </si>
  <si>
    <t>5_NP</t>
  </si>
  <si>
    <t>ROZMER / MM</t>
  </si>
  <si>
    <t>1600x800x740</t>
  </si>
  <si>
    <t>2400x900x740</t>
  </si>
  <si>
    <t>1800x800x740</t>
  </si>
  <si>
    <t>800x400</t>
  </si>
  <si>
    <t>2260x350</t>
  </si>
  <si>
    <t>1660x350</t>
  </si>
  <si>
    <t>Prekrytie čela stola spodné /1800</t>
  </si>
  <si>
    <t>Prekrytie čela stola spodné / 2400</t>
  </si>
  <si>
    <t>Prekrytie čela stola spodné / 2200</t>
  </si>
  <si>
    <t>2060x350</t>
  </si>
  <si>
    <t>Panel stola / 1600</t>
  </si>
  <si>
    <t>1600x545</t>
  </si>
  <si>
    <t>Stôl rokovací pozdĺžny</t>
  </si>
  <si>
    <t>Stôl rokovací okrúhly</t>
  </si>
  <si>
    <t>D:1400x760</t>
  </si>
  <si>
    <t>ÚLOŽNÝ PRIESTOR</t>
  </si>
  <si>
    <t>Kontajner mobilný</t>
  </si>
  <si>
    <t>430x600x548</t>
  </si>
  <si>
    <t>600x740x445</t>
  </si>
  <si>
    <t>1200x1125x445</t>
  </si>
  <si>
    <t>1000x1125x445</t>
  </si>
  <si>
    <t>Skriňa s posuvnými dverami základná s krycou doskou</t>
  </si>
  <si>
    <t>1200x1092x445</t>
  </si>
  <si>
    <t>Skrinka otvorená základná  s krycou doskou</t>
  </si>
  <si>
    <t>900x1887x445</t>
  </si>
  <si>
    <t>600x1137x445</t>
  </si>
  <si>
    <t>Skriňa šatňová s krycou doskou pravá</t>
  </si>
  <si>
    <t>Skriňa šatňová s krycou doskou ľavá</t>
  </si>
  <si>
    <t>Skrinka otvorená spisová základná vyššia s krycou doskou</t>
  </si>
  <si>
    <t>Skrinka otvorená spisová záklaná nízka s krycou doskou</t>
  </si>
  <si>
    <t>800x2217x445</t>
  </si>
  <si>
    <t>STOLY</t>
  </si>
  <si>
    <t>SPOLU</t>
  </si>
  <si>
    <t>1000x1092x445</t>
  </si>
  <si>
    <t>2200x800x740</t>
  </si>
  <si>
    <t>1800x545</t>
  </si>
  <si>
    <t>Panel stola / 2200</t>
  </si>
  <si>
    <t>2200x545</t>
  </si>
  <si>
    <t>600x2217x445</t>
  </si>
  <si>
    <t>Komunikačný element stola - spoločný pre dva stoly</t>
  </si>
  <si>
    <t>Komunikačný element stola</t>
  </si>
  <si>
    <t>Stôl pracovný s dvoma prechodkami</t>
  </si>
  <si>
    <t>Stolík pod tlačiareň</t>
  </si>
  <si>
    <t xml:space="preserve">800x800x454 </t>
  </si>
  <si>
    <r>
      <t xml:space="preserve">Skriňa s posuvnými dverami </t>
    </r>
    <r>
      <rPr>
        <b/>
        <sz val="9"/>
        <color theme="1"/>
        <rFont val="Calibri"/>
        <family val="2"/>
        <charset val="238"/>
        <scheme val="minor"/>
      </rPr>
      <t>základná</t>
    </r>
    <r>
      <rPr>
        <sz val="9"/>
        <color theme="1"/>
        <rFont val="Calibri"/>
        <family val="2"/>
        <charset val="238"/>
        <scheme val="minor"/>
      </rPr>
      <t xml:space="preserve"> bez krycej dosky</t>
    </r>
  </si>
  <si>
    <r>
      <t xml:space="preserve">Skriňa s posuvnými dverami </t>
    </r>
    <r>
      <rPr>
        <b/>
        <sz val="9"/>
        <color theme="1"/>
        <rFont val="Calibri"/>
        <family val="2"/>
        <charset val="238"/>
        <scheme val="minor"/>
      </rPr>
      <t>nadstavec</t>
    </r>
    <r>
      <rPr>
        <sz val="9"/>
        <color theme="1"/>
        <rFont val="Calibri"/>
        <family val="2"/>
        <charset val="238"/>
        <scheme val="minor"/>
      </rPr>
      <t xml:space="preserve"> s krycou doskou</t>
    </r>
  </si>
  <si>
    <t>KOMUNIKAČNÉ ELEMENTY</t>
  </si>
  <si>
    <t>SPOLU KUSOV NÁBYTKU</t>
  </si>
  <si>
    <t>PANELY A PREKRYTIE STOLA</t>
  </si>
  <si>
    <t>ROKOVACIE STOLY</t>
  </si>
  <si>
    <t>1_NP</t>
  </si>
  <si>
    <t>6300x1400x740</t>
  </si>
  <si>
    <t>1000x2217x445</t>
  </si>
  <si>
    <t>1200x2217x445</t>
  </si>
  <si>
    <t>Doprava</t>
  </si>
  <si>
    <t>Montáž, vynáška, likvidácia obalov</t>
  </si>
  <si>
    <t>Spolu</t>
  </si>
  <si>
    <t>Skriňa šatňová dvojdverova s krycou doskou, dýha</t>
  </si>
  <si>
    <t>1400x800x740</t>
  </si>
  <si>
    <t>1000x1887x445</t>
  </si>
  <si>
    <t>700x700x1110</t>
  </si>
  <si>
    <t>Skriňa s posuvnými dverami základná s krycou doskou_dyha</t>
  </si>
  <si>
    <t>Skriňa s posuvnými dverami základná s krycou doskou_melamin</t>
  </si>
  <si>
    <t xml:space="preserve">Panel stola / 1800      </t>
  </si>
  <si>
    <t>Rečnícky pult _ vysoky stolik</t>
  </si>
  <si>
    <t>1200x600x740</t>
  </si>
  <si>
    <t>1200x1137x445</t>
  </si>
  <si>
    <t>1200x737x445</t>
  </si>
  <si>
    <t>1623x400</t>
  </si>
  <si>
    <t>4400x1400x740</t>
  </si>
  <si>
    <t>D: 2400x1400 v: 720</t>
  </si>
  <si>
    <t>Stol konferenčný obdlžnikový veľký s predprípravou pre elektrifikáciu</t>
  </si>
  <si>
    <t>Stol konferenčný obdĺžnikový s predprípravou pre elektrifikáciu</t>
  </si>
  <si>
    <t>Prekrytie stola spodne /1600</t>
  </si>
  <si>
    <t>1460x350</t>
  </si>
  <si>
    <t>Stôl konferenčný veľký s predpripravou pre elektrifikaciu</t>
  </si>
  <si>
    <t>ks</t>
  </si>
  <si>
    <t>Prípravné trhové konzultácie k zákazke:</t>
  </si>
  <si>
    <t>Sídlo alebo miesto podnikania:</t>
  </si>
  <si>
    <t>IČO</t>
  </si>
  <si>
    <t>Obstaranie kancelárskeho nábytku</t>
  </si>
  <si>
    <t>Jednotková indikatívna cena      (v eurách bez DPH)</t>
  </si>
  <si>
    <t>Indikatívna cena spolu                         (v eurách bez DPH)</t>
  </si>
  <si>
    <t>Príloha č. 2</t>
  </si>
  <si>
    <t>Údaje o účastníkovi</t>
  </si>
  <si>
    <t>Obchodné meno účastníka:</t>
  </si>
  <si>
    <t>Vyplní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</si>
</sst>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1" fillId="2" borderId="1" xfId="0" applyFont="1" applyFill="1" applyBorder="1"/>
    <xf numFmtId="0" fontId="2" fillId="0" borderId="0" xfId="0" applyFont="1"/>
    <xf numFmtId="44" fontId="1" fillId="0" borderId="0" xfId="0" applyNumberFormat="1" applyFont="1"/>
    <xf numFmtId="44" fontId="1" fillId="0" borderId="0" xfId="0" applyNumberFormat="1" applyFont="1" applyAlignment="1">
      <alignment horizontal="center"/>
    </xf>
    <xf numFmtId="0" fontId="1" fillId="0" borderId="3" xfId="0" applyFont="1" applyBorder="1"/>
    <xf numFmtId="0" fontId="1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44" fontId="2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44" fontId="1" fillId="3" borderId="1" xfId="0" applyNumberFormat="1" applyFont="1" applyFill="1" applyBorder="1"/>
    <xf numFmtId="44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44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0" fontId="3" fillId="2" borderId="1" xfId="0" applyFont="1" applyFill="1" applyBorder="1"/>
    <xf numFmtId="0" fontId="5" fillId="3" borderId="1" xfId="0" applyFont="1" applyFill="1" applyBorder="1"/>
    <xf numFmtId="0" fontId="2" fillId="3" borderId="2" xfId="0" applyFont="1" applyFill="1" applyBorder="1"/>
    <xf numFmtId="0" fontId="4" fillId="3" borderId="1" xfId="0" applyFont="1" applyFill="1" applyBorder="1"/>
    <xf numFmtId="0" fontId="3" fillId="2" borderId="3" xfId="0" applyFont="1" applyFill="1" applyBorder="1"/>
    <xf numFmtId="44" fontId="1" fillId="0" borderId="1" xfId="0" applyNumberFormat="1" applyFont="1" applyBorder="1"/>
    <xf numFmtId="0" fontId="2" fillId="0" borderId="2" xfId="0" applyFont="1" applyBorder="1"/>
    <xf numFmtId="0" fontId="3" fillId="0" borderId="1" xfId="0" applyFont="1" applyBorder="1"/>
    <xf numFmtId="44" fontId="1" fillId="4" borderId="1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44" fontId="1" fillId="5" borderId="1" xfId="0" applyNumberFormat="1" applyFont="1" applyFill="1" applyBorder="1"/>
    <xf numFmtId="0" fontId="2" fillId="0" borderId="4" xfId="0" applyFont="1" applyBorder="1"/>
    <xf numFmtId="44" fontId="2" fillId="0" borderId="5" xfId="0" applyNumberFormat="1" applyFont="1" applyBorder="1"/>
    <xf numFmtId="0" fontId="2" fillId="0" borderId="7" xfId="0" applyFont="1" applyBorder="1"/>
    <xf numFmtId="0" fontId="2" fillId="0" borderId="8" xfId="0" applyFont="1" applyBorder="1"/>
    <xf numFmtId="44" fontId="2" fillId="0" borderId="5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44" fontId="1" fillId="4" borderId="1" xfId="0" applyNumberFormat="1" applyFont="1" applyFill="1" applyBorder="1"/>
    <xf numFmtId="0" fontId="7" fillId="0" borderId="1" xfId="0" applyFont="1" applyBorder="1"/>
    <xf numFmtId="0" fontId="1" fillId="4" borderId="1" xfId="0" applyFont="1" applyFill="1" applyBorder="1"/>
    <xf numFmtId="0" fontId="7" fillId="0" borderId="6" xfId="0" applyFont="1" applyBorder="1"/>
    <xf numFmtId="0" fontId="8" fillId="3" borderId="2" xfId="0" applyFont="1" applyFill="1" applyBorder="1"/>
    <xf numFmtId="0" fontId="7" fillId="3" borderId="5" xfId="0" applyFont="1" applyFill="1" applyBorder="1"/>
    <xf numFmtId="0" fontId="1" fillId="0" borderId="6" xfId="0" applyFont="1" applyBorder="1"/>
    <xf numFmtId="0" fontId="1" fillId="0" borderId="0" xfId="0" applyFont="1"/>
    <xf numFmtId="0" fontId="0" fillId="0" borderId="0" xfId="0"/>
    <xf numFmtId="49" fontId="2" fillId="0" borderId="3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CA16-7B25-4A8C-B253-1C523E5B8BD6}">
  <dimension ref="B2:N59"/>
  <sheetViews>
    <sheetView showGridLines="0" tabSelected="1" zoomScale="140" zoomScaleNormal="140" workbookViewId="0">
      <selection activeCell="K8" sqref="K8"/>
    </sheetView>
  </sheetViews>
  <sheetFormatPr defaultColWidth="8.7109375" defaultRowHeight="12" x14ac:dyDescent="0.2"/>
  <cols>
    <col min="1" max="1" width="2.42578125" style="3" customWidth="1"/>
    <col min="2" max="2" width="3.7109375" style="3" customWidth="1"/>
    <col min="3" max="3" width="46.7109375" style="3" customWidth="1"/>
    <col min="4" max="4" width="26.7109375" style="3" customWidth="1"/>
    <col min="5" max="9" width="5" style="3" customWidth="1"/>
    <col min="10" max="10" width="7.42578125" style="6" customWidth="1"/>
    <col min="11" max="11" width="15" style="8" customWidth="1"/>
    <col min="12" max="12" width="15" style="7" customWidth="1"/>
    <col min="13" max="13" width="7.28515625" style="18" customWidth="1"/>
    <col min="14" max="14" width="8.7109375" style="20"/>
    <col min="15" max="16384" width="8.7109375" style="3"/>
  </cols>
  <sheetData>
    <row r="2" spans="2:12" x14ac:dyDescent="0.2">
      <c r="C2" s="43" t="s">
        <v>91</v>
      </c>
      <c r="D2" s="44"/>
    </row>
    <row r="3" spans="2:12" x14ac:dyDescent="0.2">
      <c r="C3" s="42" t="s">
        <v>84</v>
      </c>
      <c r="D3" s="45" t="s">
        <v>87</v>
      </c>
      <c r="L3" s="7" t="s">
        <v>90</v>
      </c>
    </row>
    <row r="4" spans="2:12" x14ac:dyDescent="0.2">
      <c r="C4" s="40" t="s">
        <v>92</v>
      </c>
      <c r="D4" s="41"/>
    </row>
    <row r="5" spans="2:12" x14ac:dyDescent="0.2">
      <c r="C5" s="40" t="s">
        <v>85</v>
      </c>
      <c r="D5" s="41"/>
    </row>
    <row r="6" spans="2:12" x14ac:dyDescent="0.2">
      <c r="C6" s="40" t="s">
        <v>86</v>
      </c>
      <c r="D6" s="41"/>
    </row>
    <row r="7" spans="2:12" x14ac:dyDescent="0.2">
      <c r="K7" s="41" t="s">
        <v>93</v>
      </c>
    </row>
    <row r="9" spans="2:12" ht="15" customHeight="1" x14ac:dyDescent="0.2">
      <c r="B9" s="1"/>
      <c r="C9" s="1"/>
      <c r="D9" s="1"/>
      <c r="E9" s="4" t="s">
        <v>57</v>
      </c>
      <c r="F9" s="2" t="s">
        <v>2</v>
      </c>
      <c r="G9" s="2" t="s">
        <v>3</v>
      </c>
      <c r="H9" s="2" t="s">
        <v>4</v>
      </c>
      <c r="I9" s="2" t="s">
        <v>5</v>
      </c>
      <c r="J9" s="2" t="s">
        <v>39</v>
      </c>
      <c r="K9" s="48" t="s">
        <v>88</v>
      </c>
      <c r="L9" s="48" t="s">
        <v>89</v>
      </c>
    </row>
    <row r="10" spans="2:12" ht="22.5" customHeight="1" x14ac:dyDescent="0.2">
      <c r="B10" s="4" t="s">
        <v>0</v>
      </c>
      <c r="C10" s="2" t="s">
        <v>1</v>
      </c>
      <c r="D10" s="4" t="s">
        <v>6</v>
      </c>
      <c r="E10" s="2" t="s">
        <v>83</v>
      </c>
      <c r="F10" s="2" t="s">
        <v>83</v>
      </c>
      <c r="G10" s="2" t="s">
        <v>83</v>
      </c>
      <c r="H10" s="2" t="s">
        <v>83</v>
      </c>
      <c r="I10" s="2" t="s">
        <v>83</v>
      </c>
      <c r="J10" s="2" t="s">
        <v>83</v>
      </c>
      <c r="K10" s="49"/>
      <c r="L10" s="49"/>
    </row>
    <row r="11" spans="2:12" ht="15" customHeight="1" x14ac:dyDescent="0.2">
      <c r="B11" s="10"/>
      <c r="C11" s="11" t="s">
        <v>38</v>
      </c>
      <c r="D11" s="10"/>
      <c r="E11" s="10"/>
      <c r="F11" s="12"/>
      <c r="G11" s="12"/>
      <c r="H11" s="12"/>
      <c r="I11" s="12"/>
      <c r="J11" s="15"/>
      <c r="K11" s="17"/>
      <c r="L11" s="16"/>
    </row>
    <row r="12" spans="2:12" ht="15" customHeight="1" x14ac:dyDescent="0.2">
      <c r="B12" s="1">
        <v>1</v>
      </c>
      <c r="C12" s="1" t="s">
        <v>48</v>
      </c>
      <c r="D12" s="1" t="s">
        <v>8</v>
      </c>
      <c r="E12" s="5">
        <v>0</v>
      </c>
      <c r="F12" s="5">
        <v>2</v>
      </c>
      <c r="G12" s="5">
        <v>1</v>
      </c>
      <c r="H12" s="5">
        <v>0</v>
      </c>
      <c r="I12" s="5">
        <v>1</v>
      </c>
      <c r="J12" s="21">
        <f>I12+H12+G12+F12+E12</f>
        <v>4</v>
      </c>
      <c r="K12" s="30"/>
      <c r="L12" s="19">
        <f>J12*K12</f>
        <v>0</v>
      </c>
    </row>
    <row r="13" spans="2:12" ht="15" customHeight="1" x14ac:dyDescent="0.2">
      <c r="B13" s="5">
        <v>2</v>
      </c>
      <c r="C13" s="1" t="s">
        <v>48</v>
      </c>
      <c r="D13" s="1" t="s">
        <v>41</v>
      </c>
      <c r="E13" s="5">
        <v>0</v>
      </c>
      <c r="F13" s="5">
        <v>0</v>
      </c>
      <c r="G13" s="5">
        <v>1</v>
      </c>
      <c r="H13" s="5">
        <v>0</v>
      </c>
      <c r="I13" s="5">
        <v>18</v>
      </c>
      <c r="J13" s="21">
        <f t="shared" ref="J13:J53" si="0">I13+H13+G13+F13+E13</f>
        <v>19</v>
      </c>
      <c r="K13" s="30"/>
      <c r="L13" s="19">
        <f t="shared" ref="L13:L16" si="1">J13*K13</f>
        <v>0</v>
      </c>
    </row>
    <row r="14" spans="2:12" ht="15" customHeight="1" x14ac:dyDescent="0.2">
      <c r="B14" s="5">
        <v>3</v>
      </c>
      <c r="C14" s="1" t="s">
        <v>48</v>
      </c>
      <c r="D14" s="1" t="s">
        <v>9</v>
      </c>
      <c r="E14" s="5">
        <v>1</v>
      </c>
      <c r="F14" s="5">
        <v>2</v>
      </c>
      <c r="G14" s="5">
        <v>2</v>
      </c>
      <c r="H14" s="5">
        <v>5</v>
      </c>
      <c r="I14" s="5">
        <v>2</v>
      </c>
      <c r="J14" s="21">
        <f t="shared" si="0"/>
        <v>12</v>
      </c>
      <c r="K14" s="30"/>
      <c r="L14" s="19">
        <f t="shared" si="1"/>
        <v>0</v>
      </c>
    </row>
    <row r="15" spans="2:12" ht="15" customHeight="1" x14ac:dyDescent="0.2">
      <c r="B15" s="1">
        <v>4</v>
      </c>
      <c r="C15" s="1" t="s">
        <v>48</v>
      </c>
      <c r="D15" s="1" t="s">
        <v>7</v>
      </c>
      <c r="E15" s="5">
        <v>0</v>
      </c>
      <c r="F15" s="5">
        <v>24</v>
      </c>
      <c r="G15" s="5">
        <v>23</v>
      </c>
      <c r="H15" s="5">
        <v>15</v>
      </c>
      <c r="I15" s="5">
        <v>0</v>
      </c>
      <c r="J15" s="21">
        <f t="shared" si="0"/>
        <v>62</v>
      </c>
      <c r="K15" s="30"/>
      <c r="L15" s="19">
        <f t="shared" si="1"/>
        <v>0</v>
      </c>
    </row>
    <row r="16" spans="2:12" ht="15" customHeight="1" x14ac:dyDescent="0.2">
      <c r="B16" s="1">
        <v>5</v>
      </c>
      <c r="C16" s="1" t="s">
        <v>48</v>
      </c>
      <c r="D16" s="1" t="s">
        <v>72</v>
      </c>
      <c r="E16" s="22">
        <v>2</v>
      </c>
      <c r="F16" s="5">
        <v>0</v>
      </c>
      <c r="G16" s="5">
        <v>0</v>
      </c>
      <c r="H16" s="5">
        <v>0</v>
      </c>
      <c r="I16" s="5">
        <v>0</v>
      </c>
      <c r="J16" s="21">
        <f t="shared" si="0"/>
        <v>2</v>
      </c>
      <c r="K16" s="30"/>
      <c r="L16" s="19">
        <f t="shared" si="1"/>
        <v>0</v>
      </c>
    </row>
    <row r="17" spans="2:12" ht="15" customHeight="1" x14ac:dyDescent="0.2">
      <c r="B17" s="10"/>
      <c r="C17" s="11" t="s">
        <v>53</v>
      </c>
      <c r="D17" s="10"/>
      <c r="E17" s="23"/>
      <c r="F17" s="10"/>
      <c r="G17" s="10"/>
      <c r="H17" s="10"/>
      <c r="I17" s="10"/>
      <c r="J17" s="24"/>
      <c r="K17" s="17"/>
      <c r="L17" s="16"/>
    </row>
    <row r="18" spans="2:12" ht="15" customHeight="1" x14ac:dyDescent="0.2">
      <c r="B18" s="1">
        <v>6</v>
      </c>
      <c r="C18" s="1" t="s">
        <v>46</v>
      </c>
      <c r="D18" s="5" t="s">
        <v>75</v>
      </c>
      <c r="E18" s="5">
        <v>0</v>
      </c>
      <c r="F18" s="5">
        <v>12</v>
      </c>
      <c r="G18" s="5">
        <v>11</v>
      </c>
      <c r="H18" s="5">
        <v>7</v>
      </c>
      <c r="I18" s="5">
        <v>1</v>
      </c>
      <c r="J18" s="21">
        <f t="shared" si="0"/>
        <v>31</v>
      </c>
      <c r="K18" s="30"/>
      <c r="L18" s="19">
        <f t="shared" ref="L18:L19" si="2">J18*K18</f>
        <v>0</v>
      </c>
    </row>
    <row r="19" spans="2:12" ht="15" customHeight="1" x14ac:dyDescent="0.2">
      <c r="B19" s="5">
        <v>7</v>
      </c>
      <c r="C19" s="1" t="s">
        <v>47</v>
      </c>
      <c r="D19" s="1" t="s">
        <v>10</v>
      </c>
      <c r="E19" s="5">
        <v>0</v>
      </c>
      <c r="F19" s="5">
        <v>2</v>
      </c>
      <c r="G19" s="5">
        <v>3</v>
      </c>
      <c r="H19" s="5">
        <v>5</v>
      </c>
      <c r="I19" s="5">
        <v>2</v>
      </c>
      <c r="J19" s="21">
        <f t="shared" si="0"/>
        <v>12</v>
      </c>
      <c r="K19" s="30"/>
      <c r="L19" s="19">
        <f t="shared" si="2"/>
        <v>0</v>
      </c>
    </row>
    <row r="20" spans="2:12" ht="15" customHeight="1" x14ac:dyDescent="0.2">
      <c r="B20" s="10"/>
      <c r="C20" s="11" t="s">
        <v>55</v>
      </c>
      <c r="D20" s="10"/>
      <c r="E20" s="10"/>
      <c r="F20" s="10"/>
      <c r="G20" s="10"/>
      <c r="H20" s="10"/>
      <c r="I20" s="10"/>
      <c r="J20" s="24"/>
      <c r="K20" s="17"/>
      <c r="L20" s="16"/>
    </row>
    <row r="21" spans="2:12" ht="15" customHeight="1" x14ac:dyDescent="0.2">
      <c r="B21" s="1">
        <v>8</v>
      </c>
      <c r="C21" s="1" t="s">
        <v>14</v>
      </c>
      <c r="D21" s="1" t="s">
        <v>11</v>
      </c>
      <c r="E21" s="5">
        <v>0</v>
      </c>
      <c r="F21" s="5">
        <v>2</v>
      </c>
      <c r="G21" s="5">
        <v>1</v>
      </c>
      <c r="H21" s="5">
        <v>0</v>
      </c>
      <c r="I21" s="5">
        <v>1</v>
      </c>
      <c r="J21" s="21">
        <f t="shared" si="0"/>
        <v>4</v>
      </c>
      <c r="K21" s="30"/>
      <c r="L21" s="19">
        <f t="shared" ref="L21:L27" si="3">J21*K21</f>
        <v>0</v>
      </c>
    </row>
    <row r="22" spans="2:12" ht="15" customHeight="1" x14ac:dyDescent="0.2">
      <c r="B22" s="1">
        <v>9</v>
      </c>
      <c r="C22" s="1" t="s">
        <v>15</v>
      </c>
      <c r="D22" s="1" t="s">
        <v>16</v>
      </c>
      <c r="E22" s="5">
        <v>0</v>
      </c>
      <c r="F22" s="5">
        <v>0</v>
      </c>
      <c r="G22" s="5">
        <v>1</v>
      </c>
      <c r="H22" s="5">
        <v>0</v>
      </c>
      <c r="I22" s="5">
        <v>0</v>
      </c>
      <c r="J22" s="21">
        <f t="shared" si="0"/>
        <v>1</v>
      </c>
      <c r="K22" s="30"/>
      <c r="L22" s="19">
        <f t="shared" si="3"/>
        <v>0</v>
      </c>
    </row>
    <row r="23" spans="2:12" ht="15" customHeight="1" x14ac:dyDescent="0.2">
      <c r="B23" s="1">
        <v>10</v>
      </c>
      <c r="C23" s="1" t="s">
        <v>13</v>
      </c>
      <c r="D23" s="1" t="s">
        <v>12</v>
      </c>
      <c r="E23" s="22">
        <v>1</v>
      </c>
      <c r="F23" s="5">
        <v>2</v>
      </c>
      <c r="G23" s="5">
        <v>1</v>
      </c>
      <c r="H23" s="5">
        <v>6</v>
      </c>
      <c r="I23" s="5">
        <v>0</v>
      </c>
      <c r="J23" s="21">
        <f t="shared" si="0"/>
        <v>10</v>
      </c>
      <c r="K23" s="30"/>
      <c r="L23" s="19">
        <f t="shared" si="3"/>
        <v>0</v>
      </c>
    </row>
    <row r="24" spans="2:12" ht="15" customHeight="1" x14ac:dyDescent="0.2">
      <c r="B24" s="5">
        <v>11</v>
      </c>
      <c r="C24" s="5" t="s">
        <v>80</v>
      </c>
      <c r="D24" s="5" t="s">
        <v>81</v>
      </c>
      <c r="E24" s="22"/>
      <c r="F24" s="5"/>
      <c r="G24" s="5">
        <v>1</v>
      </c>
      <c r="H24" s="5">
        <v>1</v>
      </c>
      <c r="I24" s="5"/>
      <c r="J24" s="21">
        <f>E24+F24+G24+H24</f>
        <v>2</v>
      </c>
      <c r="K24" s="30"/>
      <c r="L24" s="19">
        <f t="shared" si="3"/>
        <v>0</v>
      </c>
    </row>
    <row r="25" spans="2:12" ht="15" customHeight="1" x14ac:dyDescent="0.2">
      <c r="B25" s="1">
        <v>12</v>
      </c>
      <c r="C25" s="1" t="s">
        <v>17</v>
      </c>
      <c r="D25" s="1" t="s">
        <v>18</v>
      </c>
      <c r="E25" s="5">
        <v>0</v>
      </c>
      <c r="F25" s="5">
        <v>12</v>
      </c>
      <c r="G25" s="5">
        <v>11</v>
      </c>
      <c r="H25" s="5">
        <v>7</v>
      </c>
      <c r="I25" s="5">
        <v>0</v>
      </c>
      <c r="J25" s="21">
        <f t="shared" si="0"/>
        <v>30</v>
      </c>
      <c r="K25" s="30"/>
      <c r="L25" s="19">
        <f t="shared" si="3"/>
        <v>0</v>
      </c>
    </row>
    <row r="26" spans="2:12" ht="15" customHeight="1" x14ac:dyDescent="0.2">
      <c r="B26" s="1">
        <v>13</v>
      </c>
      <c r="C26" s="1" t="s">
        <v>70</v>
      </c>
      <c r="D26" s="1" t="s">
        <v>42</v>
      </c>
      <c r="E26" s="5">
        <v>0</v>
      </c>
      <c r="F26" s="5">
        <v>0</v>
      </c>
      <c r="G26" s="5">
        <v>0</v>
      </c>
      <c r="H26" s="5">
        <v>0</v>
      </c>
      <c r="I26" s="5">
        <v>2</v>
      </c>
      <c r="J26" s="21">
        <f t="shared" si="0"/>
        <v>2</v>
      </c>
      <c r="K26" s="30"/>
      <c r="L26" s="19">
        <f t="shared" si="3"/>
        <v>0</v>
      </c>
    </row>
    <row r="27" spans="2:12" ht="15" customHeight="1" x14ac:dyDescent="0.2">
      <c r="B27" s="1">
        <v>14</v>
      </c>
      <c r="C27" s="1" t="s">
        <v>43</v>
      </c>
      <c r="D27" s="1" t="s">
        <v>44</v>
      </c>
      <c r="E27" s="5">
        <v>0</v>
      </c>
      <c r="F27" s="5">
        <v>0</v>
      </c>
      <c r="G27" s="5">
        <v>0</v>
      </c>
      <c r="H27" s="5">
        <v>0</v>
      </c>
      <c r="I27" s="5">
        <v>17</v>
      </c>
      <c r="J27" s="21">
        <f t="shared" si="0"/>
        <v>17</v>
      </c>
      <c r="K27" s="30"/>
      <c r="L27" s="19">
        <f t="shared" si="3"/>
        <v>0</v>
      </c>
    </row>
    <row r="28" spans="2:12" ht="15" customHeight="1" x14ac:dyDescent="0.2">
      <c r="B28" s="10"/>
      <c r="C28" s="11" t="s">
        <v>56</v>
      </c>
      <c r="D28" s="10"/>
      <c r="E28" s="10"/>
      <c r="F28" s="10"/>
      <c r="G28" s="10"/>
      <c r="H28" s="10"/>
      <c r="I28" s="10"/>
      <c r="J28" s="24"/>
      <c r="K28" s="17"/>
      <c r="L28" s="16"/>
    </row>
    <row r="29" spans="2:12" ht="15" customHeight="1" x14ac:dyDescent="0.2">
      <c r="B29" s="1">
        <v>15</v>
      </c>
      <c r="C29" s="1" t="s">
        <v>19</v>
      </c>
      <c r="D29" s="1" t="s">
        <v>65</v>
      </c>
      <c r="E29" s="5">
        <v>0</v>
      </c>
      <c r="F29" s="5">
        <v>0</v>
      </c>
      <c r="G29" s="5">
        <v>1</v>
      </c>
      <c r="H29" s="5">
        <v>3</v>
      </c>
      <c r="I29" s="5">
        <v>1</v>
      </c>
      <c r="J29" s="21">
        <f t="shared" si="0"/>
        <v>5</v>
      </c>
      <c r="K29" s="30"/>
      <c r="L29" s="19">
        <f t="shared" ref="L29:L35" si="4">J29*K29</f>
        <v>0</v>
      </c>
    </row>
    <row r="30" spans="2:12" ht="15" customHeight="1" x14ac:dyDescent="0.2">
      <c r="B30" s="1">
        <v>16</v>
      </c>
      <c r="C30" s="1" t="s">
        <v>20</v>
      </c>
      <c r="D30" s="1" t="s">
        <v>21</v>
      </c>
      <c r="E30" s="5">
        <v>0</v>
      </c>
      <c r="F30" s="5">
        <v>2</v>
      </c>
      <c r="G30" s="5">
        <v>1</v>
      </c>
      <c r="H30" s="5">
        <v>0</v>
      </c>
      <c r="I30" s="5">
        <v>0</v>
      </c>
      <c r="J30" s="21">
        <f t="shared" si="0"/>
        <v>3</v>
      </c>
      <c r="K30" s="30"/>
      <c r="L30" s="19">
        <f t="shared" si="4"/>
        <v>0</v>
      </c>
    </row>
    <row r="31" spans="2:12" ht="15" customHeight="1" x14ac:dyDescent="0.2">
      <c r="B31" s="1">
        <v>17</v>
      </c>
      <c r="C31" s="1" t="s">
        <v>82</v>
      </c>
      <c r="D31" s="1" t="s">
        <v>76</v>
      </c>
      <c r="E31" s="5">
        <v>0</v>
      </c>
      <c r="F31" s="5">
        <v>0</v>
      </c>
      <c r="G31" s="5">
        <v>0</v>
      </c>
      <c r="H31" s="5">
        <v>1</v>
      </c>
      <c r="I31" s="5">
        <v>0</v>
      </c>
      <c r="J31" s="21">
        <f t="shared" si="0"/>
        <v>1</v>
      </c>
      <c r="K31" s="30"/>
      <c r="L31" s="19">
        <f t="shared" si="4"/>
        <v>0</v>
      </c>
    </row>
    <row r="32" spans="2:12" ht="15" customHeight="1" x14ac:dyDescent="0.2">
      <c r="B32" s="1">
        <v>18</v>
      </c>
      <c r="C32" s="1" t="s">
        <v>79</v>
      </c>
      <c r="D32" s="5" t="s">
        <v>77</v>
      </c>
      <c r="E32" s="22">
        <v>2</v>
      </c>
      <c r="F32" s="5">
        <v>0</v>
      </c>
      <c r="G32" s="5">
        <v>0</v>
      </c>
      <c r="H32" s="5">
        <v>0</v>
      </c>
      <c r="I32" s="5">
        <v>0</v>
      </c>
      <c r="J32" s="21">
        <f t="shared" si="0"/>
        <v>2</v>
      </c>
      <c r="K32" s="30"/>
      <c r="L32" s="19">
        <f t="shared" si="4"/>
        <v>0</v>
      </c>
    </row>
    <row r="33" spans="2:14" ht="15" customHeight="1" x14ac:dyDescent="0.2">
      <c r="B33" s="1">
        <v>19</v>
      </c>
      <c r="C33" s="1" t="s">
        <v>78</v>
      </c>
      <c r="D33" s="1" t="s">
        <v>58</v>
      </c>
      <c r="E33" s="22">
        <v>1</v>
      </c>
      <c r="F33" s="5">
        <v>0</v>
      </c>
      <c r="G33" s="5">
        <v>0</v>
      </c>
      <c r="H33" s="5">
        <v>0</v>
      </c>
      <c r="I33" s="5">
        <v>0</v>
      </c>
      <c r="J33" s="21">
        <f t="shared" si="0"/>
        <v>1</v>
      </c>
      <c r="K33" s="30"/>
      <c r="L33" s="19">
        <f t="shared" si="4"/>
        <v>0</v>
      </c>
    </row>
    <row r="34" spans="2:14" ht="15" customHeight="1" x14ac:dyDescent="0.2">
      <c r="B34" s="1">
        <v>20</v>
      </c>
      <c r="C34" s="1" t="s">
        <v>71</v>
      </c>
      <c r="D34" s="1" t="s">
        <v>67</v>
      </c>
      <c r="E34" s="22">
        <v>2</v>
      </c>
      <c r="F34" s="5">
        <v>0</v>
      </c>
      <c r="G34" s="5">
        <v>0</v>
      </c>
      <c r="H34" s="5">
        <v>0</v>
      </c>
      <c r="I34" s="5">
        <v>0</v>
      </c>
      <c r="J34" s="21">
        <f t="shared" si="0"/>
        <v>2</v>
      </c>
      <c r="K34" s="30"/>
      <c r="L34" s="19">
        <f t="shared" si="4"/>
        <v>0</v>
      </c>
    </row>
    <row r="35" spans="2:14" ht="15" customHeight="1" x14ac:dyDescent="0.2">
      <c r="B35" s="1">
        <v>21</v>
      </c>
      <c r="C35" s="1" t="s">
        <v>49</v>
      </c>
      <c r="D35" s="1" t="s">
        <v>50</v>
      </c>
      <c r="E35" s="22">
        <v>0</v>
      </c>
      <c r="F35" s="5">
        <v>0</v>
      </c>
      <c r="G35" s="5">
        <v>1</v>
      </c>
      <c r="H35" s="5">
        <v>0</v>
      </c>
      <c r="I35" s="5">
        <v>0</v>
      </c>
      <c r="J35" s="21">
        <f t="shared" si="0"/>
        <v>1</v>
      </c>
      <c r="K35" s="30"/>
      <c r="L35" s="19">
        <f t="shared" si="4"/>
        <v>0</v>
      </c>
    </row>
    <row r="36" spans="2:14" ht="15" customHeight="1" x14ac:dyDescent="0.2">
      <c r="B36" s="11"/>
      <c r="C36" s="11" t="s">
        <v>22</v>
      </c>
      <c r="D36" s="11"/>
      <c r="E36" s="25"/>
      <c r="F36" s="11"/>
      <c r="G36" s="11"/>
      <c r="H36" s="11"/>
      <c r="I36" s="11"/>
      <c r="J36" s="24"/>
      <c r="K36" s="17"/>
      <c r="L36" s="16"/>
    </row>
    <row r="37" spans="2:14" ht="15" customHeight="1" x14ac:dyDescent="0.2">
      <c r="B37" s="1">
        <v>22</v>
      </c>
      <c r="C37" s="1" t="s">
        <v>23</v>
      </c>
      <c r="D37" s="1" t="s">
        <v>24</v>
      </c>
      <c r="E37" s="22">
        <v>1</v>
      </c>
      <c r="F37" s="5">
        <v>28</v>
      </c>
      <c r="G37" s="5">
        <v>27</v>
      </c>
      <c r="H37" s="5">
        <v>20</v>
      </c>
      <c r="I37" s="5">
        <v>5</v>
      </c>
      <c r="J37" s="21">
        <f t="shared" si="0"/>
        <v>81</v>
      </c>
      <c r="K37" s="30"/>
      <c r="L37" s="19">
        <f t="shared" ref="L37:L43" si="5">J37*K37</f>
        <v>0</v>
      </c>
    </row>
    <row r="38" spans="2:14" ht="15" customHeight="1" x14ac:dyDescent="0.2">
      <c r="B38" s="1">
        <v>23</v>
      </c>
      <c r="C38" s="1" t="s">
        <v>36</v>
      </c>
      <c r="D38" s="1" t="s">
        <v>25</v>
      </c>
      <c r="E38" s="5">
        <v>0</v>
      </c>
      <c r="F38" s="5">
        <v>26</v>
      </c>
      <c r="G38" s="5">
        <v>25</v>
      </c>
      <c r="H38" s="5">
        <v>18</v>
      </c>
      <c r="I38" s="5">
        <v>2</v>
      </c>
      <c r="J38" s="21">
        <f t="shared" si="0"/>
        <v>71</v>
      </c>
      <c r="K38" s="30"/>
      <c r="L38" s="19">
        <f t="shared" si="5"/>
        <v>0</v>
      </c>
    </row>
    <row r="39" spans="2:14" ht="15" customHeight="1" x14ac:dyDescent="0.2">
      <c r="B39" s="1">
        <v>24</v>
      </c>
      <c r="C39" s="1" t="s">
        <v>35</v>
      </c>
      <c r="D39" s="1" t="s">
        <v>32</v>
      </c>
      <c r="E39" s="5">
        <v>0</v>
      </c>
      <c r="F39" s="5">
        <v>0</v>
      </c>
      <c r="G39" s="5">
        <v>0</v>
      </c>
      <c r="H39" s="5">
        <v>0</v>
      </c>
      <c r="I39" s="5">
        <v>18</v>
      </c>
      <c r="J39" s="21">
        <f t="shared" si="0"/>
        <v>18</v>
      </c>
      <c r="K39" s="30"/>
      <c r="L39" s="19">
        <f t="shared" si="5"/>
        <v>0</v>
      </c>
    </row>
    <row r="40" spans="2:14" ht="15" customHeight="1" x14ac:dyDescent="0.2">
      <c r="B40" s="1">
        <v>25</v>
      </c>
      <c r="C40" s="1" t="s">
        <v>30</v>
      </c>
      <c r="D40" s="1" t="s">
        <v>31</v>
      </c>
      <c r="E40" s="5">
        <v>0</v>
      </c>
      <c r="F40" s="5">
        <v>0</v>
      </c>
      <c r="G40" s="5">
        <v>1</v>
      </c>
      <c r="H40" s="5">
        <v>1</v>
      </c>
      <c r="I40" s="5">
        <v>0</v>
      </c>
      <c r="J40" s="21">
        <f t="shared" si="0"/>
        <v>2</v>
      </c>
      <c r="K40" s="30"/>
      <c r="L40" s="19">
        <f t="shared" si="5"/>
        <v>0</v>
      </c>
    </row>
    <row r="41" spans="2:14" ht="15" customHeight="1" x14ac:dyDescent="0.2">
      <c r="B41" s="5">
        <v>26</v>
      </c>
      <c r="C41" s="1" t="s">
        <v>30</v>
      </c>
      <c r="D41" s="1" t="s">
        <v>66</v>
      </c>
      <c r="E41" s="5">
        <v>0</v>
      </c>
      <c r="F41" s="5">
        <v>0</v>
      </c>
      <c r="G41" s="5">
        <v>3</v>
      </c>
      <c r="H41" s="5">
        <v>3</v>
      </c>
      <c r="I41" s="5">
        <v>0</v>
      </c>
      <c r="J41" s="21">
        <f t="shared" si="0"/>
        <v>6</v>
      </c>
      <c r="K41" s="30"/>
      <c r="L41" s="19">
        <f t="shared" si="5"/>
        <v>0</v>
      </c>
    </row>
    <row r="42" spans="2:14" ht="15" customHeight="1" x14ac:dyDescent="0.2">
      <c r="B42" s="5">
        <v>27</v>
      </c>
      <c r="C42" s="1" t="s">
        <v>68</v>
      </c>
      <c r="D42" s="5" t="s">
        <v>73</v>
      </c>
      <c r="E42" s="5">
        <v>3</v>
      </c>
      <c r="F42" s="5">
        <v>0</v>
      </c>
      <c r="G42" s="5">
        <v>0</v>
      </c>
      <c r="H42" s="5">
        <v>2</v>
      </c>
      <c r="I42" s="5">
        <v>0</v>
      </c>
      <c r="J42" s="21">
        <f t="shared" si="0"/>
        <v>5</v>
      </c>
      <c r="K42" s="30"/>
      <c r="L42" s="19">
        <f t="shared" si="5"/>
        <v>0</v>
      </c>
      <c r="M42" s="31"/>
    </row>
    <row r="43" spans="2:14" ht="15" customHeight="1" x14ac:dyDescent="0.2">
      <c r="B43" s="1">
        <v>28</v>
      </c>
      <c r="C43" s="1" t="s">
        <v>69</v>
      </c>
      <c r="D43" s="5" t="s">
        <v>73</v>
      </c>
      <c r="E43" s="5">
        <v>0</v>
      </c>
      <c r="F43" s="5">
        <v>6</v>
      </c>
      <c r="G43" s="5">
        <v>10</v>
      </c>
      <c r="H43" s="5">
        <v>11</v>
      </c>
      <c r="I43" s="5">
        <v>24</v>
      </c>
      <c r="J43" s="21">
        <f t="shared" si="0"/>
        <v>51</v>
      </c>
      <c r="K43" s="30"/>
      <c r="L43" s="19">
        <f t="shared" si="5"/>
        <v>0</v>
      </c>
      <c r="M43" s="3"/>
      <c r="N43" s="3"/>
    </row>
    <row r="44" spans="2:14" ht="15" customHeight="1" x14ac:dyDescent="0.2">
      <c r="B44" s="1">
        <v>29</v>
      </c>
      <c r="C44" s="1" t="s">
        <v>28</v>
      </c>
      <c r="D44" s="1" t="s">
        <v>74</v>
      </c>
      <c r="E44" s="29">
        <v>1</v>
      </c>
      <c r="F44" s="1">
        <v>2</v>
      </c>
      <c r="G44" s="1">
        <v>1</v>
      </c>
      <c r="H44" s="1">
        <v>0</v>
      </c>
      <c r="I44" s="1">
        <v>0</v>
      </c>
      <c r="J44" s="28">
        <f t="shared" si="0"/>
        <v>4</v>
      </c>
      <c r="K44" s="30"/>
      <c r="L44" s="27">
        <f>J44*K44</f>
        <v>0</v>
      </c>
      <c r="M44" s="3"/>
      <c r="N44" s="3"/>
    </row>
    <row r="45" spans="2:14" ht="15" customHeight="1" x14ac:dyDescent="0.2">
      <c r="B45" s="1">
        <v>30</v>
      </c>
      <c r="C45" s="1" t="s">
        <v>51</v>
      </c>
      <c r="D45" s="1" t="s">
        <v>27</v>
      </c>
      <c r="E45" s="1">
        <v>0</v>
      </c>
      <c r="F45" s="1">
        <v>1</v>
      </c>
      <c r="G45" s="1">
        <v>0</v>
      </c>
      <c r="H45" s="1">
        <v>0</v>
      </c>
      <c r="I45" s="1">
        <v>0</v>
      </c>
      <c r="J45" s="28">
        <f t="shared" si="0"/>
        <v>1</v>
      </c>
      <c r="K45" s="30"/>
      <c r="L45" s="27">
        <f>J45*K45</f>
        <v>0</v>
      </c>
      <c r="M45" s="3"/>
      <c r="N45" s="3"/>
    </row>
    <row r="46" spans="2:14" ht="15" customHeight="1" x14ac:dyDescent="0.2">
      <c r="B46" s="1">
        <v>31</v>
      </c>
      <c r="C46" s="1" t="s">
        <v>51</v>
      </c>
      <c r="D46" s="1" t="s">
        <v>26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28">
        <f>I46+H46+G46+F46+E46</f>
        <v>0</v>
      </c>
      <c r="K46" s="30"/>
      <c r="L46" s="32"/>
      <c r="M46" s="3"/>
      <c r="N46" s="3"/>
    </row>
    <row r="47" spans="2:14" ht="15" customHeight="1" x14ac:dyDescent="0.2">
      <c r="B47" s="1">
        <v>32</v>
      </c>
      <c r="C47" s="1" t="s">
        <v>52</v>
      </c>
      <c r="D47" s="1" t="s">
        <v>40</v>
      </c>
      <c r="E47" s="1">
        <v>0</v>
      </c>
      <c r="F47" s="1">
        <v>1</v>
      </c>
      <c r="G47" s="1">
        <v>0</v>
      </c>
      <c r="H47" s="1">
        <v>0</v>
      </c>
      <c r="I47" s="1">
        <v>0</v>
      </c>
      <c r="J47" s="28">
        <f t="shared" si="0"/>
        <v>1</v>
      </c>
      <c r="K47" s="30"/>
      <c r="L47" s="27">
        <f>J47*K47</f>
        <v>0</v>
      </c>
      <c r="M47" s="3"/>
      <c r="N47" s="3"/>
    </row>
    <row r="48" spans="2:14" ht="15" customHeight="1" x14ac:dyDescent="0.2">
      <c r="B48" s="1">
        <v>33</v>
      </c>
      <c r="C48" s="1" t="s">
        <v>52</v>
      </c>
      <c r="D48" s="1" t="s">
        <v>29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28">
        <f t="shared" si="0"/>
        <v>0</v>
      </c>
      <c r="K48" s="30"/>
      <c r="L48" s="32"/>
      <c r="M48" s="3"/>
      <c r="N48" s="3"/>
    </row>
    <row r="49" spans="2:14" ht="15" customHeight="1" x14ac:dyDescent="0.2">
      <c r="B49" s="1">
        <v>34</v>
      </c>
      <c r="C49" s="1" t="s">
        <v>33</v>
      </c>
      <c r="D49" s="1" t="s">
        <v>45</v>
      </c>
      <c r="E49" s="1">
        <v>0</v>
      </c>
      <c r="F49" s="1">
        <v>9</v>
      </c>
      <c r="G49" s="1">
        <v>8</v>
      </c>
      <c r="H49" s="1">
        <v>6</v>
      </c>
      <c r="I49" s="1">
        <v>5</v>
      </c>
      <c r="J49" s="28">
        <f t="shared" si="0"/>
        <v>28</v>
      </c>
      <c r="K49" s="30"/>
      <c r="L49" s="27">
        <f t="shared" ref="L49:L51" si="6">J49*K49</f>
        <v>0</v>
      </c>
      <c r="M49" s="3"/>
      <c r="N49" s="3"/>
    </row>
    <row r="50" spans="2:14" ht="15" customHeight="1" x14ac:dyDescent="0.2">
      <c r="B50" s="1">
        <v>35</v>
      </c>
      <c r="C50" s="1" t="s">
        <v>34</v>
      </c>
      <c r="D50" s="1" t="s">
        <v>45</v>
      </c>
      <c r="E50" s="1">
        <v>0</v>
      </c>
      <c r="F50" s="1">
        <v>0</v>
      </c>
      <c r="G50" s="1">
        <v>0</v>
      </c>
      <c r="H50" s="1">
        <v>0</v>
      </c>
      <c r="I50" s="1">
        <v>7</v>
      </c>
      <c r="J50" s="28">
        <f t="shared" si="0"/>
        <v>7</v>
      </c>
      <c r="K50" s="30"/>
      <c r="L50" s="27">
        <f t="shared" si="6"/>
        <v>0</v>
      </c>
      <c r="M50" s="3"/>
      <c r="N50" s="3"/>
    </row>
    <row r="51" spans="2:14" ht="15" customHeight="1" x14ac:dyDescent="0.2">
      <c r="B51" s="1">
        <v>36</v>
      </c>
      <c r="C51" s="1" t="s">
        <v>64</v>
      </c>
      <c r="D51" s="1" t="s">
        <v>37</v>
      </c>
      <c r="E51" s="22">
        <v>2</v>
      </c>
      <c r="F51" s="5">
        <v>0</v>
      </c>
      <c r="G51" s="5">
        <v>0</v>
      </c>
      <c r="H51" s="5">
        <v>0</v>
      </c>
      <c r="I51" s="5">
        <v>0</v>
      </c>
      <c r="J51" s="21">
        <f t="shared" si="0"/>
        <v>2</v>
      </c>
      <c r="K51" s="30"/>
      <c r="L51" s="19">
        <f t="shared" si="6"/>
        <v>0</v>
      </c>
      <c r="M51" s="3"/>
      <c r="N51" s="3"/>
    </row>
    <row r="52" spans="2:14" ht="15" customHeight="1" x14ac:dyDescent="0.2">
      <c r="B52" s="5">
        <v>37</v>
      </c>
      <c r="C52" s="1" t="s">
        <v>64</v>
      </c>
      <c r="D52" s="1" t="s">
        <v>59</v>
      </c>
      <c r="E52" s="22">
        <v>4</v>
      </c>
      <c r="F52" s="5">
        <v>0</v>
      </c>
      <c r="G52" s="5">
        <v>0</v>
      </c>
      <c r="H52" s="5">
        <v>0</v>
      </c>
      <c r="I52" s="5">
        <v>0</v>
      </c>
      <c r="J52" s="21">
        <f t="shared" si="0"/>
        <v>4</v>
      </c>
      <c r="K52" s="30"/>
      <c r="L52" s="19">
        <f>J52*K52</f>
        <v>0</v>
      </c>
    </row>
    <row r="53" spans="2:14" ht="15" customHeight="1" x14ac:dyDescent="0.2">
      <c r="B53" s="5">
        <v>38</v>
      </c>
      <c r="C53" s="9" t="s">
        <v>64</v>
      </c>
      <c r="D53" s="9" t="s">
        <v>60</v>
      </c>
      <c r="E53" s="26">
        <v>1</v>
      </c>
      <c r="F53" s="5">
        <v>0</v>
      </c>
      <c r="G53" s="5">
        <v>0</v>
      </c>
      <c r="H53" s="5">
        <v>0</v>
      </c>
      <c r="I53" s="5">
        <v>0</v>
      </c>
      <c r="J53" s="21">
        <f t="shared" si="0"/>
        <v>1</v>
      </c>
      <c r="K53" s="30"/>
      <c r="L53" s="19">
        <f>J53*K53</f>
        <v>0</v>
      </c>
    </row>
    <row r="54" spans="2:14" ht="15" customHeight="1" x14ac:dyDescent="0.2">
      <c r="B54" s="10"/>
      <c r="C54" s="11" t="s">
        <v>54</v>
      </c>
      <c r="D54" s="10"/>
      <c r="E54" s="10"/>
      <c r="F54" s="10"/>
      <c r="G54" s="10"/>
      <c r="H54" s="10"/>
      <c r="I54" s="10"/>
      <c r="J54" s="11">
        <f>SUM(J12:J53)</f>
        <v>505</v>
      </c>
      <c r="K54" s="13"/>
      <c r="L54" s="14"/>
    </row>
    <row r="55" spans="2:14" ht="15" customHeight="1" x14ac:dyDescent="0.2"/>
    <row r="56" spans="2:14" ht="15" customHeight="1" x14ac:dyDescent="0.2">
      <c r="B56" s="6"/>
      <c r="C56" s="28" t="s">
        <v>61</v>
      </c>
      <c r="D56" s="33"/>
      <c r="E56" s="33"/>
      <c r="F56" s="33"/>
      <c r="G56" s="33"/>
      <c r="H56" s="33"/>
      <c r="I56" s="33"/>
      <c r="J56" s="33"/>
      <c r="K56" s="37"/>
      <c r="L56" s="39"/>
    </row>
    <row r="57" spans="2:14" ht="15" customHeight="1" x14ac:dyDescent="0.2">
      <c r="B57" s="6"/>
      <c r="C57" s="35" t="s">
        <v>62</v>
      </c>
      <c r="D57" s="36"/>
      <c r="E57" s="36"/>
      <c r="F57" s="36"/>
      <c r="G57" s="36"/>
      <c r="H57" s="36"/>
      <c r="I57" s="36"/>
      <c r="J57" s="36"/>
      <c r="K57" s="38"/>
      <c r="L57" s="39"/>
    </row>
    <row r="58" spans="2:14" ht="15" customHeight="1" x14ac:dyDescent="0.25"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2:14" ht="15" customHeight="1" x14ac:dyDescent="0.2">
      <c r="B59" s="6"/>
      <c r="C59" s="28" t="s">
        <v>63</v>
      </c>
      <c r="D59" s="33"/>
      <c r="E59" s="33"/>
      <c r="F59" s="33"/>
      <c r="G59" s="33"/>
      <c r="H59" s="33"/>
      <c r="I59" s="33"/>
      <c r="J59" s="33"/>
      <c r="K59" s="37"/>
      <c r="L59" s="34">
        <f>SUM(L12:L53,L56:L57)</f>
        <v>0</v>
      </c>
    </row>
  </sheetData>
  <mergeCells count="3">
    <mergeCell ref="B58:L58"/>
    <mergeCell ref="K9:K10"/>
    <mergeCell ref="L9:L10"/>
  </mergeCells>
  <pageMargins left="0.19685039370078741" right="0" top="0.74803149606299213" bottom="0.15748031496062992" header="0.31496062992125984" footer="0.31496062992125984"/>
  <pageSetup scale="85" orientation="portrait" r:id="rId1"/>
  <headerFooter>
    <oddHeader>&amp;CNBS Vazovova -  vykaz vymer&amp;R&amp;D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Ftáčniková Katarína</cp:lastModifiedBy>
  <cp:lastPrinted>2023-10-11T17:13:40Z</cp:lastPrinted>
  <dcterms:created xsi:type="dcterms:W3CDTF">2018-11-29T20:22:48Z</dcterms:created>
  <dcterms:modified xsi:type="dcterms:W3CDTF">2023-10-25T12:44:53Z</dcterms:modified>
</cp:coreProperties>
</file>